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ПРАЙС\"/>
    </mc:Choice>
  </mc:AlternateContent>
  <bookViews>
    <workbookView showHorizontalScroll="0" showVerticalScroll="0" showSheetTabs="0" xWindow="-120" yWindow="-120" windowWidth="29040" windowHeight="15840"/>
  </bookViews>
  <sheets>
    <sheet name="прайс (3)" sheetId="7" r:id="rId1"/>
  </sheets>
  <definedNames>
    <definedName name="_xlnm.Print_Area" localSheetId="0">'прайс (3)'!$A$1:$M$105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7" l="1"/>
  <c r="E10" i="7" l="1"/>
  <c r="E11" i="7"/>
  <c r="K88" i="7" l="1"/>
  <c r="E77" i="7" l="1"/>
  <c r="K33" i="7" l="1"/>
  <c r="K30" i="7"/>
  <c r="K28" i="7"/>
  <c r="K23" i="7"/>
  <c r="E68" i="7" l="1"/>
  <c r="E137" i="7" l="1"/>
  <c r="E131" i="7"/>
  <c r="E132" i="7"/>
  <c r="E133" i="7"/>
  <c r="E134" i="7"/>
  <c r="E135" i="7"/>
  <c r="E136" i="7"/>
  <c r="K127" i="7"/>
  <c r="K128" i="7"/>
  <c r="K129" i="7"/>
  <c r="K130" i="7"/>
  <c r="K131" i="7"/>
  <c r="K126" i="7"/>
  <c r="E127" i="7" l="1"/>
  <c r="E126" i="7"/>
  <c r="E125" i="7"/>
  <c r="E123" i="7"/>
  <c r="E121" i="7"/>
  <c r="I121" i="7"/>
  <c r="I122" i="7" s="1"/>
  <c r="I123" i="7" s="1"/>
  <c r="E120" i="7"/>
  <c r="E118" i="7"/>
  <c r="K117" i="7"/>
  <c r="K116" i="7"/>
  <c r="E115" i="7"/>
  <c r="K115" i="7"/>
  <c r="E114" i="7"/>
  <c r="K114" i="7"/>
  <c r="E113" i="7"/>
  <c r="K113" i="7"/>
  <c r="E112" i="7"/>
  <c r="A112" i="7"/>
  <c r="K112" i="7"/>
  <c r="E111" i="7"/>
  <c r="K111" i="7"/>
  <c r="E110" i="7"/>
  <c r="K110" i="7"/>
  <c r="E109" i="7"/>
  <c r="A109" i="7"/>
  <c r="K109" i="7"/>
  <c r="E108" i="7"/>
  <c r="K107" i="7"/>
  <c r="K106" i="7"/>
  <c r="E105" i="7"/>
  <c r="K105" i="7"/>
  <c r="E104" i="7"/>
  <c r="K104" i="7"/>
  <c r="K103" i="7"/>
  <c r="K102" i="7"/>
  <c r="K101" i="7"/>
  <c r="G101" i="7"/>
  <c r="E100" i="7"/>
  <c r="K100" i="7"/>
  <c r="E99" i="7"/>
  <c r="E98" i="7"/>
  <c r="K98" i="7"/>
  <c r="E97" i="7"/>
  <c r="K97" i="7"/>
  <c r="E96" i="7"/>
  <c r="K96" i="7"/>
  <c r="E95" i="7"/>
  <c r="K95" i="7"/>
  <c r="E94" i="7"/>
  <c r="A94" i="7"/>
  <c r="A95" i="7" s="1"/>
  <c r="A96" i="7" s="1"/>
  <c r="A97" i="7" s="1"/>
  <c r="K94" i="7"/>
  <c r="E93" i="7"/>
  <c r="K93" i="7"/>
  <c r="E92" i="7"/>
  <c r="K92" i="7"/>
  <c r="E91" i="7"/>
  <c r="K91" i="7"/>
  <c r="E90" i="7"/>
  <c r="K90" i="7"/>
  <c r="E89" i="7"/>
  <c r="K89" i="7"/>
  <c r="E88" i="7"/>
  <c r="E87" i="7"/>
  <c r="K86" i="7"/>
  <c r="E86" i="7"/>
  <c r="K85" i="7"/>
  <c r="E85" i="7"/>
  <c r="K84" i="7"/>
  <c r="E84" i="7"/>
  <c r="K83" i="7"/>
  <c r="E83" i="7"/>
  <c r="K82" i="7"/>
  <c r="K81" i="7"/>
  <c r="K80" i="7"/>
  <c r="K79" i="7"/>
  <c r="E79" i="7"/>
  <c r="K78" i="7"/>
  <c r="E78" i="7"/>
  <c r="K77" i="7"/>
  <c r="K76" i="7"/>
  <c r="K75" i="7"/>
  <c r="E75" i="7"/>
  <c r="K74" i="7"/>
  <c r="E74" i="7"/>
  <c r="K73" i="7"/>
  <c r="E73" i="7"/>
  <c r="K72" i="7"/>
  <c r="E72" i="7"/>
  <c r="K71" i="7"/>
  <c r="K70" i="7"/>
  <c r="K69" i="7"/>
  <c r="E69" i="7"/>
  <c r="K68" i="7"/>
  <c r="K67" i="7"/>
  <c r="E67" i="7"/>
  <c r="K66" i="7"/>
  <c r="E66" i="7"/>
  <c r="K65" i="7"/>
  <c r="E65" i="7"/>
  <c r="A65" i="7"/>
  <c r="K64" i="7"/>
  <c r="E64" i="7"/>
  <c r="K63" i="7"/>
  <c r="E63" i="7"/>
  <c r="K62" i="7"/>
  <c r="E62" i="7"/>
  <c r="K61" i="7"/>
  <c r="G61" i="7"/>
  <c r="E61" i="7"/>
  <c r="K60" i="7"/>
  <c r="G60" i="7"/>
  <c r="E60" i="7"/>
  <c r="K59" i="7"/>
  <c r="E59" i="7"/>
  <c r="A59" i="7"/>
  <c r="K58" i="7"/>
  <c r="E58" i="7"/>
  <c r="K57" i="7"/>
  <c r="E57" i="7"/>
  <c r="K56" i="7"/>
  <c r="E56" i="7"/>
  <c r="K55" i="7"/>
  <c r="E55" i="7"/>
  <c r="K54" i="7"/>
  <c r="K53" i="7"/>
  <c r="E53" i="7"/>
  <c r="C52" i="7"/>
  <c r="K49" i="7"/>
  <c r="E49" i="7"/>
  <c r="K48" i="7"/>
  <c r="K47" i="7"/>
  <c r="K46" i="7"/>
  <c r="K45" i="7"/>
  <c r="E45" i="7"/>
  <c r="A45" i="7"/>
  <c r="K44" i="7"/>
  <c r="E44" i="7"/>
  <c r="A44" i="7"/>
  <c r="K43" i="7"/>
  <c r="K42" i="7"/>
  <c r="E42" i="7"/>
  <c r="K41" i="7"/>
  <c r="E41" i="7"/>
  <c r="A41" i="7"/>
  <c r="K40" i="7"/>
  <c r="E40" i="7"/>
  <c r="E39" i="7"/>
  <c r="K38" i="7"/>
  <c r="E38" i="7"/>
  <c r="K37" i="7"/>
  <c r="K36" i="7"/>
  <c r="E36" i="7"/>
  <c r="K35" i="7"/>
  <c r="K34" i="7"/>
  <c r="E34" i="7"/>
  <c r="A34" i="7"/>
  <c r="E33" i="7"/>
  <c r="K32" i="7"/>
  <c r="K31" i="7"/>
  <c r="D30" i="7"/>
  <c r="D31" i="7" s="1"/>
  <c r="K29" i="7"/>
  <c r="K27" i="7"/>
  <c r="E27" i="7"/>
  <c r="K26" i="7"/>
  <c r="E26" i="7"/>
  <c r="K25" i="7"/>
  <c r="E25" i="7"/>
  <c r="K24" i="7"/>
  <c r="E24" i="7"/>
  <c r="E23" i="7"/>
  <c r="K22" i="7"/>
  <c r="E22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A13" i="7"/>
  <c r="A15" i="7" s="1"/>
  <c r="A24" i="7" s="1"/>
  <c r="K12" i="7"/>
  <c r="E12" i="7"/>
  <c r="A12" i="7"/>
  <c r="A14" i="7" s="1"/>
  <c r="A23" i="7" s="1"/>
  <c r="K11" i="7"/>
  <c r="K10" i="7"/>
  <c r="E43" i="7"/>
  <c r="A16" i="7" l="1"/>
  <c r="A17" i="7" s="1"/>
  <c r="A18" i="7" s="1"/>
  <c r="A20" i="7"/>
  <c r="A22" i="7" l="1"/>
  <c r="A26" i="7"/>
  <c r="A27" i="7" s="1"/>
  <c r="A25" i="7"/>
  <c r="A19" i="7"/>
  <c r="A21" i="7" s="1"/>
</calcChain>
</file>

<file path=xl/sharedStrings.xml><?xml version="1.0" encoding="utf-8"?>
<sst xmlns="http://schemas.openxmlformats.org/spreadsheetml/2006/main" count="487" uniqueCount="241">
  <si>
    <t xml:space="preserve">           </t>
  </si>
  <si>
    <t>Марка стали</t>
  </si>
  <si>
    <t>типоразмер</t>
  </si>
  <si>
    <t>длина</t>
  </si>
  <si>
    <t>Цена без НДС</t>
  </si>
  <si>
    <t>Цена с НДС</t>
  </si>
  <si>
    <t>АРМАТУРА  А500C  (А3)  (СТБ 1704-2003) РФ,РБ</t>
  </si>
  <si>
    <t>Уголок  равнополочный  (ГОСТ 8509-93), РФ</t>
  </si>
  <si>
    <t>А500С</t>
  </si>
  <si>
    <t>6 000 и 11700</t>
  </si>
  <si>
    <t>3СП/ПС 5</t>
  </si>
  <si>
    <t>25x25x3</t>
  </si>
  <si>
    <t>25x25x4</t>
  </si>
  <si>
    <t xml:space="preserve">32х32х3  </t>
  </si>
  <si>
    <t xml:space="preserve"> </t>
  </si>
  <si>
    <t xml:space="preserve">32х32х4  </t>
  </si>
  <si>
    <t>35х35х4</t>
  </si>
  <si>
    <t>40x40x4</t>
  </si>
  <si>
    <t>45х45х4</t>
  </si>
  <si>
    <t>45х45х5</t>
  </si>
  <si>
    <t>50x50x4</t>
  </si>
  <si>
    <t>50x50x5</t>
  </si>
  <si>
    <t>63x63x5</t>
  </si>
  <si>
    <t>бунты</t>
  </si>
  <si>
    <t>63x63x6</t>
  </si>
  <si>
    <t>70х70х5</t>
  </si>
  <si>
    <t>70х70х6</t>
  </si>
  <si>
    <t>10мм</t>
  </si>
  <si>
    <t>нд</t>
  </si>
  <si>
    <t xml:space="preserve">75х75х5 </t>
  </si>
  <si>
    <t>12мм</t>
  </si>
  <si>
    <t>75х75х6</t>
  </si>
  <si>
    <t>14-25</t>
  </si>
  <si>
    <t>80х80х6</t>
  </si>
  <si>
    <t>АРМАТУРА  А800   (СТБ 1704-2003) РФ,РБ</t>
  </si>
  <si>
    <t>90х90х6</t>
  </si>
  <si>
    <t>А800</t>
  </si>
  <si>
    <t>6,7м</t>
  </si>
  <si>
    <t>договорная</t>
  </si>
  <si>
    <t>90х90х7</t>
  </si>
  <si>
    <t>6,4м</t>
  </si>
  <si>
    <t xml:space="preserve">100х100х7 </t>
  </si>
  <si>
    <t>14мм</t>
  </si>
  <si>
    <t>7,6м</t>
  </si>
  <si>
    <t>100х100х8</t>
  </si>
  <si>
    <t xml:space="preserve">Катанка </t>
  </si>
  <si>
    <t>100х100х10</t>
  </si>
  <si>
    <t>А 240</t>
  </si>
  <si>
    <t>5,5мм</t>
  </si>
  <si>
    <t>100х63х6</t>
  </si>
  <si>
    <t>6,5мм</t>
  </si>
  <si>
    <t>100х63х8</t>
  </si>
  <si>
    <t>АРМАТУРА  А240C  (А1)  (СТБ 1704-2003) РФ,РБ</t>
  </si>
  <si>
    <t>110х110х8</t>
  </si>
  <si>
    <t>А240</t>
  </si>
  <si>
    <t>6000 и 11700</t>
  </si>
  <si>
    <t>125х125х8</t>
  </si>
  <si>
    <t>-</t>
  </si>
  <si>
    <t>125х125х10</t>
  </si>
  <si>
    <t>140х140х9 (10)</t>
  </si>
  <si>
    <t>Швеллер   (ГОСТ 8240-89, 8240-97), РФ</t>
  </si>
  <si>
    <t>3 СП/ПС 5</t>
  </si>
  <si>
    <t>6,5У (П)</t>
  </si>
  <si>
    <t>8П</t>
  </si>
  <si>
    <t>10П</t>
  </si>
  <si>
    <t>6мм</t>
  </si>
  <si>
    <t>12П</t>
  </si>
  <si>
    <t>8мм</t>
  </si>
  <si>
    <t xml:space="preserve">14П </t>
  </si>
  <si>
    <t>10мм,12мм</t>
  </si>
  <si>
    <t xml:space="preserve">16П </t>
  </si>
  <si>
    <t>Проволока черная вязальная</t>
  </si>
  <si>
    <t>18П</t>
  </si>
  <si>
    <t>1,2мм</t>
  </si>
  <si>
    <t>бухт 5 кг</t>
  </si>
  <si>
    <t>20П</t>
  </si>
  <si>
    <t xml:space="preserve">Круг ст3 </t>
  </si>
  <si>
    <t>22П</t>
  </si>
  <si>
    <t>ст3</t>
  </si>
  <si>
    <t>6м</t>
  </si>
  <si>
    <t>24П</t>
  </si>
  <si>
    <t xml:space="preserve">          Проволока ВР-1 (Гост 6727-89), РФ, РБ</t>
  </si>
  <si>
    <t>27П</t>
  </si>
  <si>
    <t>по запросу</t>
  </si>
  <si>
    <t>Ст3пс</t>
  </si>
  <si>
    <t>4мм</t>
  </si>
  <si>
    <t>бухты</t>
  </si>
  <si>
    <t>30П</t>
  </si>
  <si>
    <t>5мм</t>
  </si>
  <si>
    <t>4мм, 5мм(прут)</t>
  </si>
  <si>
    <t>2000-6000</t>
  </si>
  <si>
    <t xml:space="preserve">1-3 СП/ПС </t>
  </si>
  <si>
    <t>15х15х1,5</t>
  </si>
  <si>
    <t>Лист  горячекатаный  (ГОСТ 14637-89, 16523-97),РФ</t>
  </si>
  <si>
    <t>1-3 СП/ПС 5</t>
  </si>
  <si>
    <t>20x20x1,5</t>
  </si>
  <si>
    <t>СТ3СП5</t>
  </si>
  <si>
    <t>1,5мм</t>
  </si>
  <si>
    <t>1250х2500</t>
  </si>
  <si>
    <t>20х20х2</t>
  </si>
  <si>
    <t>2мм</t>
  </si>
  <si>
    <t>25х25х1,5</t>
  </si>
  <si>
    <t>3мм</t>
  </si>
  <si>
    <t>25х25х2</t>
  </si>
  <si>
    <t>28х25х1,5</t>
  </si>
  <si>
    <t xml:space="preserve"> 5мм</t>
  </si>
  <si>
    <t xml:space="preserve">1500х6000  </t>
  </si>
  <si>
    <t>30х20х1,5</t>
  </si>
  <si>
    <t>30х30х2</t>
  </si>
  <si>
    <t xml:space="preserve"> 8мм</t>
  </si>
  <si>
    <t>40х20х1,5</t>
  </si>
  <si>
    <t>40x20x2</t>
  </si>
  <si>
    <t>40x40x2</t>
  </si>
  <si>
    <t>20мм</t>
  </si>
  <si>
    <t>25мм</t>
  </si>
  <si>
    <t>50х50х2</t>
  </si>
  <si>
    <t>50х50х3</t>
  </si>
  <si>
    <t>50х50х4</t>
  </si>
  <si>
    <t>50мм</t>
  </si>
  <si>
    <t>60х40х2</t>
  </si>
  <si>
    <t>60мм</t>
  </si>
  <si>
    <t>60х40х3</t>
  </si>
  <si>
    <t>Лист рифленый (чечевица, ромб), РФ</t>
  </si>
  <si>
    <t>60х40х4</t>
  </si>
  <si>
    <t xml:space="preserve"> СТ3СП5</t>
  </si>
  <si>
    <t>60х60х2</t>
  </si>
  <si>
    <t>1500х6000</t>
  </si>
  <si>
    <t>60х60х3</t>
  </si>
  <si>
    <t>60х60х4</t>
  </si>
  <si>
    <t>12м</t>
  </si>
  <si>
    <t>Лист  просечно-вытяжной ,РФ</t>
  </si>
  <si>
    <t>80х40х2</t>
  </si>
  <si>
    <t>406мм</t>
  </si>
  <si>
    <t>80х60х4</t>
  </si>
  <si>
    <t>508мм</t>
  </si>
  <si>
    <t>80х80х2</t>
  </si>
  <si>
    <t>510мм</t>
  </si>
  <si>
    <t>80х80х3</t>
  </si>
  <si>
    <t>80х80х4</t>
  </si>
  <si>
    <t>80х80х5</t>
  </si>
  <si>
    <t>Лист низколегированный  (ГОСТ 19281-89), РФ</t>
  </si>
  <si>
    <t>09Г2С-15</t>
  </si>
  <si>
    <t xml:space="preserve">100х100х3 </t>
  </si>
  <si>
    <t>100х100х4(5)</t>
  </si>
  <si>
    <t>100х100х6</t>
  </si>
  <si>
    <t>09Г2С</t>
  </si>
  <si>
    <t>120х120х3</t>
  </si>
  <si>
    <t>09Г2С-14</t>
  </si>
  <si>
    <t>120х120х4(5)</t>
  </si>
  <si>
    <t>120х120х6 (х8)</t>
  </si>
  <si>
    <t xml:space="preserve">16мм </t>
  </si>
  <si>
    <t>140х100х6</t>
  </si>
  <si>
    <t xml:space="preserve">20мм </t>
  </si>
  <si>
    <t>140х140х4(5)</t>
  </si>
  <si>
    <t>30мм</t>
  </si>
  <si>
    <t>40мм</t>
  </si>
  <si>
    <t>160х160х6</t>
  </si>
  <si>
    <t>180х180х5</t>
  </si>
  <si>
    <t>09Г2С-13</t>
  </si>
  <si>
    <t xml:space="preserve">                                             Труба ВГП, РФ</t>
  </si>
  <si>
    <t>10ХСНД-15</t>
  </si>
  <si>
    <t>15х2,8</t>
  </si>
  <si>
    <t>20х2,8</t>
  </si>
  <si>
    <t>25х2,8</t>
  </si>
  <si>
    <t>25х3,2</t>
  </si>
  <si>
    <t xml:space="preserve">Лист Конструкционный </t>
  </si>
  <si>
    <t>32х3,2</t>
  </si>
  <si>
    <t>ст20</t>
  </si>
  <si>
    <t>40х3</t>
  </si>
  <si>
    <t>40х3,5</t>
  </si>
  <si>
    <t>50х3 (х3,5)</t>
  </si>
  <si>
    <t>Лист холоднокатанный , РФ</t>
  </si>
  <si>
    <t xml:space="preserve">                               Труба элекросварная, ГОСТ/ТУ, РФ</t>
  </si>
  <si>
    <t>08пс</t>
  </si>
  <si>
    <t>0,5мм</t>
  </si>
  <si>
    <t>1-3СП/ПС 5</t>
  </si>
  <si>
    <t>0,7мм</t>
  </si>
  <si>
    <t>57х3,5</t>
  </si>
  <si>
    <t>6/12</t>
  </si>
  <si>
    <t>0,8мм</t>
  </si>
  <si>
    <t>76х3,5</t>
  </si>
  <si>
    <t>1,0мм</t>
  </si>
  <si>
    <t>76х4,0</t>
  </si>
  <si>
    <t>89х3,5</t>
  </si>
  <si>
    <t>108х3,5</t>
  </si>
  <si>
    <t>108х4,0</t>
  </si>
  <si>
    <t>133х4</t>
  </si>
  <si>
    <t>159х4,5</t>
  </si>
  <si>
    <t>20Б1</t>
  </si>
  <si>
    <t>Полоса Ст3, РФ</t>
  </si>
  <si>
    <t>24М</t>
  </si>
  <si>
    <t>4х20</t>
  </si>
  <si>
    <t>30Б1/Б2</t>
  </si>
  <si>
    <t>4х40</t>
  </si>
  <si>
    <t>30Ш1</t>
  </si>
  <si>
    <t>8х60</t>
  </si>
  <si>
    <t>30М</t>
  </si>
  <si>
    <t>12х50</t>
  </si>
  <si>
    <t>35Ш2</t>
  </si>
  <si>
    <t>36М</t>
  </si>
  <si>
    <t>40Б1</t>
  </si>
  <si>
    <t>45Б1</t>
  </si>
  <si>
    <t>50Ш1</t>
  </si>
  <si>
    <t>40x40x3</t>
  </si>
  <si>
    <t>С245/С255</t>
  </si>
  <si>
    <t>Квадрат Ст3, РФ</t>
  </si>
  <si>
    <t>10х10</t>
  </si>
  <si>
    <t>12х12</t>
  </si>
  <si>
    <t>14х14</t>
  </si>
  <si>
    <t>16х16, 20х20</t>
  </si>
  <si>
    <t>25х25</t>
  </si>
  <si>
    <t>30х30</t>
  </si>
  <si>
    <t>Балка двутавровая С245/С255/Ст3</t>
  </si>
  <si>
    <t>Балка двутавровая 09Г2С (С345/С355/09Г2С-14, 09Г2С-15)</t>
  </si>
  <si>
    <t>10Б1</t>
  </si>
  <si>
    <t>12Б1,Б2</t>
  </si>
  <si>
    <t>14Б1 (Б2),    16Б1 (Б2)</t>
  </si>
  <si>
    <t>18Б1, Б2</t>
  </si>
  <si>
    <t>20Б1, Б2</t>
  </si>
  <si>
    <t>20К1, К2, К3</t>
  </si>
  <si>
    <t>С345</t>
  </si>
  <si>
    <t>С345/С355</t>
  </si>
  <si>
    <t>С355</t>
  </si>
  <si>
    <t>25Б1, Б2</t>
  </si>
  <si>
    <t>Контакты: +375 29 800-60-80, +375 29 336 76 76 ,+375 296-540-940</t>
  </si>
  <si>
    <t>Труба профильная (Гост 8639 , ГОСТ 8645,ТУ ), РФ,РБ</t>
  </si>
  <si>
    <t>57х3,0</t>
  </si>
  <si>
    <t>6</t>
  </si>
  <si>
    <t>80мм</t>
  </si>
  <si>
    <t>50х25х3</t>
  </si>
  <si>
    <t>140х140х6</t>
  </si>
  <si>
    <t>160х160х4</t>
  </si>
  <si>
    <t>160х160х5</t>
  </si>
  <si>
    <t>14, 16мм</t>
  </si>
  <si>
    <t>20,25,30,40</t>
  </si>
  <si>
    <t>120х80х6</t>
  </si>
  <si>
    <t>06,05,2026</t>
  </si>
  <si>
    <r>
      <t xml:space="preserve"> Контакты: +375 29 800-60-80, +375 29 336 76 76 ,+375 296-540-940   офис: +37517-388-13-19, 388-13-16   +375 33 911 00 00            короткий номер </t>
    </r>
    <r>
      <rPr>
        <b/>
        <sz val="13"/>
        <color rgb="FFFF0000"/>
        <rFont val="Book Antiqua"/>
        <family val="1"/>
        <charset val="204"/>
      </rPr>
      <t xml:space="preserve">7655   А1 МТC Life          </t>
    </r>
    <r>
      <rPr>
        <b/>
        <sz val="13"/>
        <rFont val="Book Antiqua"/>
        <family val="1"/>
        <charset val="204"/>
      </rPr>
      <t xml:space="preserve">                                          e-mail: belstal@bk.ru            https://www.armet.by/</t>
    </r>
  </si>
  <si>
    <t>короткий номер 7655 А1 МТС LiFe</t>
  </si>
  <si>
    <t xml:space="preserve"> +37517-388-13-19    +375 33 911 00 00 </t>
  </si>
  <si>
    <t>e-mail:  info@armet.by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</si>
</sst>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\ ##0"/>
    <numFmt numFmtId="166" formatCode="#\ ##0.00"/>
  </numFmts>
  <fonts count="44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4"/>
      <color rgb="FF1A0AE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Comic Sans MS"/>
      <family val="4"/>
      <charset val="204"/>
    </font>
    <font>
      <b/>
      <sz val="13"/>
      <name val="Comic Sans MS"/>
      <family val="4"/>
      <charset val="204"/>
    </font>
    <font>
      <b/>
      <sz val="13"/>
      <name val="Book Antiqua"/>
      <family val="1"/>
      <charset val="204"/>
    </font>
    <font>
      <b/>
      <sz val="13"/>
      <color rgb="FFFF0000"/>
      <name val="Broadway"/>
      <family val="5"/>
    </font>
    <font>
      <b/>
      <sz val="13"/>
      <color rgb="FF1A0AE4"/>
      <name val="Times New Roman"/>
      <family val="1"/>
      <charset val="204"/>
    </font>
    <font>
      <sz val="13"/>
      <color rgb="FF1A0AE4"/>
      <name val="Times New Roman"/>
      <family val="1"/>
      <charset val="204"/>
    </font>
    <font>
      <b/>
      <sz val="13"/>
      <color theme="4" tint="-0.249977111117893"/>
      <name val="Times New Roman"/>
      <family val="1"/>
      <charset val="204"/>
    </font>
    <font>
      <sz val="13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name val="Book Antiqua"/>
      <family val="1"/>
      <charset val="204"/>
    </font>
    <font>
      <b/>
      <i/>
      <sz val="16"/>
      <color rgb="FF7030A0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b/>
      <i/>
      <sz val="18"/>
      <color theme="4" tint="-0.249977111117893"/>
      <name val="Times New Roman"/>
      <family val="1"/>
      <charset val="204"/>
    </font>
    <font>
      <b/>
      <sz val="18"/>
      <color theme="4" tint="-0.249977111117893"/>
      <name val="Times New Roman"/>
      <family val="1"/>
      <charset val="204"/>
    </font>
    <font>
      <sz val="18"/>
      <color theme="4" tint="-0.249977111117893"/>
      <name val="Times New Roman"/>
      <family val="1"/>
      <charset val="204"/>
    </font>
    <font>
      <sz val="13"/>
      <color theme="1" tint="0.34998626667073579"/>
      <name val="Arial"/>
      <family val="2"/>
      <charset val="204"/>
    </font>
    <font>
      <b/>
      <sz val="13"/>
      <color theme="1" tint="0.34998626667073579"/>
      <name val="Comic Sans MS"/>
      <family val="4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color theme="1" tint="0.1499679555650502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4"/>
      <name val="Comic Sans MS"/>
      <family val="4"/>
      <charset val="204"/>
    </font>
    <font>
      <b/>
      <sz val="10"/>
      <color theme="1"/>
      <name val="Comic Sans MS"/>
      <family val="4"/>
      <charset val="204"/>
    </font>
    <font>
      <b/>
      <i/>
      <sz val="11"/>
      <name val="Comic Sans MS"/>
      <family val="4"/>
      <charset val="204"/>
    </font>
    <font>
      <b/>
      <sz val="14"/>
      <color rgb="FFFF0000"/>
      <name val="Comic Sans MS"/>
      <family val="4"/>
      <charset val="204"/>
    </font>
    <font>
      <sz val="14"/>
      <color theme="1" tint="0.1499679555650502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rgb="FFCC0099"/>
      <name val="Book Antiqua"/>
      <family val="1"/>
      <charset val="204"/>
    </font>
    <font>
      <sz val="8"/>
      <name val="Arial"/>
      <family val="2"/>
      <charset val="204"/>
    </font>
    <font>
      <b/>
      <sz val="13"/>
      <color rgb="FFFF0000"/>
      <name val="Book Antiqu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42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165" fontId="25" fillId="0" borderId="8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2" fontId="25" fillId="0" borderId="14" xfId="0" applyNumberFormat="1" applyFont="1" applyBorder="1" applyAlignment="1">
      <alignment horizontal="center" vertical="center" wrapText="1"/>
    </xf>
    <xf numFmtId="165" fontId="25" fillId="0" borderId="11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165" fontId="30" fillId="0" borderId="8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165" fontId="25" fillId="0" borderId="17" xfId="0" applyNumberFormat="1" applyFont="1" applyBorder="1" applyAlignment="1">
      <alignment horizontal="center" vertical="center"/>
    </xf>
    <xf numFmtId="165" fontId="25" fillId="0" borderId="9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2" fontId="25" fillId="0" borderId="19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66" fontId="29" fillId="0" borderId="9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166" fontId="29" fillId="0" borderId="8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165" fontId="25" fillId="0" borderId="20" xfId="0" applyNumberFormat="1" applyFont="1" applyBorder="1" applyAlignment="1">
      <alignment horizontal="center" vertical="center"/>
    </xf>
    <xf numFmtId="165" fontId="25" fillId="0" borderId="21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9" fontId="35" fillId="2" borderId="0" xfId="0" applyNumberFormat="1" applyFont="1" applyFill="1"/>
    <xf numFmtId="49" fontId="3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164" fontId="37" fillId="0" borderId="0" xfId="0" applyNumberFormat="1" applyFont="1" applyAlignment="1">
      <alignment horizontal="left" vertical="center"/>
    </xf>
    <xf numFmtId="164" fontId="3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8" xfId="0" applyNumberFormat="1" applyFont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0" borderId="20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25" fillId="0" borderId="23" xfId="0" applyNumberFormat="1" applyFont="1" applyBorder="1" applyAlignment="1">
      <alignment horizontal="center" vertical="center"/>
    </xf>
    <xf numFmtId="0" fontId="1" fillId="5" borderId="0" xfId="0" applyFont="1" applyFill="1"/>
    <xf numFmtId="0" fontId="23" fillId="5" borderId="0" xfId="0" applyFont="1" applyFill="1" applyAlignment="1">
      <alignment horizontal="center" vertical="center" wrapText="1"/>
    </xf>
    <xf numFmtId="0" fontId="40" fillId="5" borderId="0" xfId="0" applyFont="1" applyFill="1"/>
    <xf numFmtId="0" fontId="25" fillId="2" borderId="17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26" xfId="0" applyFont="1" applyBorder="1" applyAlignment="1">
      <alignment horizontal="center" vertical="center"/>
    </xf>
    <xf numFmtId="165" fontId="25" fillId="0" borderId="22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1" fontId="29" fillId="0" borderId="11" xfId="0" applyNumberFormat="1" applyFont="1" applyBorder="1"/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165" fontId="29" fillId="0" borderId="9" xfId="0" applyNumberFormat="1" applyFont="1" applyBorder="1" applyAlignment="1">
      <alignment horizontal="center" vertical="center"/>
    </xf>
    <xf numFmtId="165" fontId="25" fillId="0" borderId="32" xfId="0" applyNumberFormat="1" applyFont="1" applyBorder="1" applyAlignment="1">
      <alignment horizontal="center" vertical="center"/>
    </xf>
    <xf numFmtId="165" fontId="25" fillId="0" borderId="33" xfId="0" applyNumberFormat="1" applyFont="1" applyBorder="1" applyAlignment="1">
      <alignment horizontal="center" vertical="center"/>
    </xf>
    <xf numFmtId="49" fontId="25" fillId="2" borderId="8" xfId="0" applyNumberFormat="1" applyFont="1" applyFill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/>
    </xf>
    <xf numFmtId="165" fontId="29" fillId="0" borderId="11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0" fontId="32" fillId="5" borderId="29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2" fillId="6" borderId="15" xfId="0" applyFont="1" applyFill="1" applyBorder="1" applyAlignment="1">
      <alignment vertical="center"/>
    </xf>
    <xf numFmtId="0" fontId="32" fillId="6" borderId="4" xfId="0" applyFont="1" applyFill="1" applyBorder="1" applyAlignment="1">
      <alignment vertical="center"/>
    </xf>
    <xf numFmtId="0" fontId="32" fillId="6" borderId="16" xfId="0" applyFont="1" applyFill="1" applyBorder="1" applyAlignment="1">
      <alignment vertical="center"/>
    </xf>
    <xf numFmtId="0" fontId="32" fillId="5" borderId="15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8" fillId="0" borderId="0" xfId="0" applyFont="1"/>
    <xf numFmtId="0" fontId="14" fillId="3" borderId="0" xfId="0" applyFont="1" applyFill="1" applyAlignment="1">
      <alignment horizontal="left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left" vertical="center"/>
    </xf>
    <xf numFmtId="0" fontId="32" fillId="6" borderId="4" xfId="0" applyFont="1" applyFill="1" applyBorder="1" applyAlignment="1">
      <alignment horizontal="left" vertical="center"/>
    </xf>
    <xf numFmtId="0" fontId="32" fillId="6" borderId="1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29" fillId="0" borderId="11" xfId="0" applyFont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99"/>
      <color rgb="FFCC0099"/>
      <color rgb="FFFF6699"/>
      <color rgb="FFFF5050"/>
      <color rgb="FF1A0AE4"/>
      <color rgb="FFDDDDD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575880</xdr:colOff>
      <xdr:row>0</xdr:row>
      <xdr:rowOff>21896</xdr:rowOff>
    </xdr:from>
    <xdr:to>
      <xdr:col>4</xdr:col>
      <xdr:colOff>902000</xdr:colOff>
      <xdr:row>2</xdr:row>
      <xdr:rowOff>172714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985" y="21590"/>
          <a:ext cx="3457575" cy="683895"/>
        </a:xfrm>
        <a:prstGeom prst="rect">
          <a:avLst/>
        </a:prstGeom>
        <a:solidFill>
          <a:schemeClr val="bg1"/>
        </a:solidFill>
        <a:ln>
          <a:noFill/>
        </a:ln>
        <a:effectLst>
          <a:glow rad="228600">
            <a:schemeClr val="accent2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extrusionH="76200" contourW="12700">
          <a:extrusionClr>
            <a:schemeClr val="bg1">
              <a:lumMod val="95000"/>
            </a:schemeClr>
          </a:extrusionClr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68"/>
  <sheetViews>
    <sheetView tabSelected="1" zoomScale="80" zoomScaleNormal="80" workbookViewId="0">
      <selection activeCell="O13" sqref="O13"/>
    </sheetView>
  </sheetViews>
  <sheetFormatPr defaultColWidth="9.140625" defaultRowHeight="18.75" x14ac:dyDescent="0.3"/>
  <cols>
    <col min="1" max="1" width="14.28515625" style="3" customWidth="1"/>
    <col min="2" max="2" width="19" style="3" customWidth="1"/>
    <col min="3" max="3" width="14.85546875" style="1" customWidth="1"/>
    <col min="4" max="4" width="13" style="1" customWidth="1"/>
    <col min="5" max="5" width="15.7109375" style="1" customWidth="1"/>
    <col min="6" max="6" width="1.140625" style="1" customWidth="1"/>
    <col min="7" max="7" width="16.140625" style="1" customWidth="1"/>
    <col min="8" max="8" width="18.28515625" style="1" customWidth="1"/>
    <col min="9" max="9" width="12.42578125" style="4" customWidth="1"/>
    <col min="10" max="10" width="15.5703125" style="1" customWidth="1"/>
    <col min="11" max="11" width="12.140625" style="1" customWidth="1"/>
    <col min="12" max="12" width="21" style="5" customWidth="1"/>
    <col min="13" max="13" width="12" style="6" customWidth="1"/>
    <col min="14" max="16384" width="9.140625" style="1"/>
  </cols>
  <sheetData>
    <row r="1" spans="1:14" ht="21" x14ac:dyDescent="0.4">
      <c r="A1" s="7" t="s">
        <v>0</v>
      </c>
      <c r="B1" s="182"/>
      <c r="C1" s="182"/>
      <c r="D1" s="182"/>
      <c r="E1" s="182"/>
      <c r="F1" s="8"/>
      <c r="G1" s="9"/>
      <c r="H1" s="10"/>
      <c r="I1" s="67"/>
      <c r="J1" s="68"/>
      <c r="K1" s="68"/>
    </row>
    <row r="2" spans="1:14" ht="21" x14ac:dyDescent="0.3">
      <c r="A2" s="11"/>
      <c r="B2" s="182"/>
      <c r="C2" s="182"/>
      <c r="D2" s="182"/>
      <c r="E2" s="182"/>
      <c r="F2" s="12"/>
      <c r="G2" s="13" t="s">
        <v>224</v>
      </c>
      <c r="H2" s="13"/>
      <c r="I2" s="13"/>
      <c r="J2" s="13"/>
      <c r="K2" s="13"/>
    </row>
    <row r="3" spans="1:14" ht="14.25" customHeight="1" x14ac:dyDescent="0.3">
      <c r="A3" s="14"/>
      <c r="B3" s="150"/>
      <c r="C3" s="150"/>
      <c r="D3" s="150"/>
      <c r="E3" s="150"/>
      <c r="F3" s="12"/>
      <c r="G3" s="13" t="s">
        <v>239</v>
      </c>
      <c r="H3" s="13"/>
      <c r="I3" s="13"/>
      <c r="J3" s="13"/>
      <c r="K3" s="13"/>
    </row>
    <row r="4" spans="1:14" ht="15.75" customHeight="1" x14ac:dyDescent="0.3">
      <c r="A4" s="15"/>
      <c r="B4" s="15"/>
      <c r="C4" s="16"/>
      <c r="D4" s="17"/>
      <c r="E4" s="18"/>
      <c r="F4" s="19"/>
      <c r="G4" s="13" t="s">
        <v>240</v>
      </c>
      <c r="H4" s="13"/>
      <c r="I4" s="13"/>
      <c r="J4" s="13"/>
      <c r="K4" s="13"/>
    </row>
    <row r="5" spans="1:14" ht="18" customHeight="1" x14ac:dyDescent="0.3">
      <c r="A5" s="20"/>
      <c r="B5" s="20"/>
      <c r="C5" s="20"/>
      <c r="D5" s="20"/>
      <c r="E5" s="20"/>
      <c r="F5" s="20"/>
      <c r="G5" s="151" t="s">
        <v>238</v>
      </c>
      <c r="H5" s="151"/>
      <c r="I5" s="151"/>
      <c r="J5" s="151"/>
      <c r="K5" s="151"/>
    </row>
    <row r="6" spans="1:14" s="2" customFormat="1" ht="15" customHeight="1" x14ac:dyDescent="0.3">
      <c r="A6" s="21"/>
      <c r="B6" s="22"/>
      <c r="C6" s="21"/>
      <c r="D6" s="21"/>
      <c r="E6" s="21"/>
      <c r="F6" s="23"/>
      <c r="G6" s="23"/>
      <c r="H6" s="23"/>
      <c r="I6" s="23"/>
      <c r="J6" s="23"/>
      <c r="K6" s="23"/>
      <c r="L6" s="69"/>
      <c r="M6" s="70"/>
    </row>
    <row r="7" spans="1:14" ht="28.5" customHeight="1" x14ac:dyDescent="0.35">
      <c r="A7" s="24"/>
      <c r="B7" s="25"/>
      <c r="C7" s="25"/>
      <c r="D7" s="26"/>
      <c r="E7" s="25"/>
      <c r="F7" s="27"/>
      <c r="G7" s="28"/>
      <c r="H7" s="28"/>
      <c r="I7" s="71"/>
      <c r="J7" s="72" t="s">
        <v>236</v>
      </c>
      <c r="K7" s="73"/>
      <c r="L7" s="74"/>
    </row>
    <row r="8" spans="1:14" ht="24.75" customHeight="1" x14ac:dyDescent="0.3">
      <c r="A8" s="29" t="s">
        <v>1</v>
      </c>
      <c r="B8" s="30" t="s">
        <v>2</v>
      </c>
      <c r="C8" s="31" t="s">
        <v>3</v>
      </c>
      <c r="D8" s="31" t="s">
        <v>4</v>
      </c>
      <c r="E8" s="31" t="s">
        <v>5</v>
      </c>
      <c r="F8" s="32"/>
      <c r="G8" s="31" t="s">
        <v>1</v>
      </c>
      <c r="H8" s="30" t="s">
        <v>2</v>
      </c>
      <c r="I8" s="31" t="s">
        <v>3</v>
      </c>
      <c r="J8" s="31" t="s">
        <v>4</v>
      </c>
      <c r="K8" s="75" t="s">
        <v>5</v>
      </c>
    </row>
    <row r="9" spans="1:14" x14ac:dyDescent="0.3">
      <c r="A9" s="152" t="s">
        <v>6</v>
      </c>
      <c r="B9" s="153"/>
      <c r="C9" s="153"/>
      <c r="D9" s="153"/>
      <c r="E9" s="154"/>
      <c r="F9" s="33"/>
      <c r="G9" s="140" t="s">
        <v>7</v>
      </c>
      <c r="H9" s="155"/>
      <c r="I9" s="155"/>
      <c r="J9" s="155"/>
      <c r="K9" s="156"/>
    </row>
    <row r="10" spans="1:14" x14ac:dyDescent="0.3">
      <c r="A10" s="34" t="s">
        <v>8</v>
      </c>
      <c r="B10" s="34">
        <v>6</v>
      </c>
      <c r="C10" s="126" t="s">
        <v>9</v>
      </c>
      <c r="D10" s="35">
        <v>1940</v>
      </c>
      <c r="E10" s="35">
        <f>D10*1.2</f>
        <v>2328</v>
      </c>
      <c r="F10" s="33"/>
      <c r="G10" s="34" t="s">
        <v>10</v>
      </c>
      <c r="H10" s="36" t="s">
        <v>11</v>
      </c>
      <c r="I10" s="177">
        <v>6000</v>
      </c>
      <c r="J10" s="35">
        <v>2200</v>
      </c>
      <c r="K10" s="35">
        <f>J10*1.2</f>
        <v>2640</v>
      </c>
    </row>
    <row r="11" spans="1:14" x14ac:dyDescent="0.3">
      <c r="A11" s="34" t="s">
        <v>8</v>
      </c>
      <c r="B11" s="37">
        <v>8</v>
      </c>
      <c r="C11" s="127"/>
      <c r="D11" s="41">
        <v>1890</v>
      </c>
      <c r="E11" s="35">
        <f>D11*1.2</f>
        <v>2268</v>
      </c>
      <c r="F11" s="33"/>
      <c r="G11" s="34" t="s">
        <v>10</v>
      </c>
      <c r="H11" s="36" t="s">
        <v>12</v>
      </c>
      <c r="I11" s="173"/>
      <c r="J11" s="35">
        <v>2200</v>
      </c>
      <c r="K11" s="35">
        <f t="shared" ref="K11:K31" si="0">J11*1.2</f>
        <v>2640</v>
      </c>
    </row>
    <row r="12" spans="1:14" x14ac:dyDescent="0.3">
      <c r="A12" s="34" t="str">
        <f>A10</f>
        <v>А500С</v>
      </c>
      <c r="B12" s="37">
        <v>10</v>
      </c>
      <c r="C12" s="161">
        <v>11700</v>
      </c>
      <c r="D12" s="41">
        <v>1750</v>
      </c>
      <c r="E12" s="35">
        <f>D12*1.2</f>
        <v>2100</v>
      </c>
      <c r="F12" s="33"/>
      <c r="G12" s="34" t="s">
        <v>10</v>
      </c>
      <c r="H12" s="38" t="s">
        <v>13</v>
      </c>
      <c r="I12" s="173"/>
      <c r="J12" s="35">
        <v>2200</v>
      </c>
      <c r="K12" s="35">
        <f t="shared" si="0"/>
        <v>2640</v>
      </c>
      <c r="N12" s="1" t="s">
        <v>14</v>
      </c>
    </row>
    <row r="13" spans="1:14" x14ac:dyDescent="0.3">
      <c r="A13" s="34" t="str">
        <f>A11</f>
        <v>А500С</v>
      </c>
      <c r="B13" s="37">
        <v>12</v>
      </c>
      <c r="C13" s="162"/>
      <c r="D13" s="41">
        <v>1710</v>
      </c>
      <c r="E13" s="35">
        <f t="shared" ref="E13:E27" si="1">D13*1.2</f>
        <v>2052</v>
      </c>
      <c r="F13" s="33"/>
      <c r="G13" s="34" t="s">
        <v>10</v>
      </c>
      <c r="H13" s="38" t="s">
        <v>15</v>
      </c>
      <c r="I13" s="173"/>
      <c r="J13" s="35">
        <v>2200</v>
      </c>
      <c r="K13" s="35">
        <f t="shared" si="0"/>
        <v>2640</v>
      </c>
      <c r="L13" s="76"/>
    </row>
    <row r="14" spans="1:14" x14ac:dyDescent="0.3">
      <c r="A14" s="34" t="str">
        <f>A12</f>
        <v>А500С</v>
      </c>
      <c r="B14" s="37">
        <v>14</v>
      </c>
      <c r="C14" s="162"/>
      <c r="D14" s="41">
        <v>1680</v>
      </c>
      <c r="E14" s="35">
        <f t="shared" si="1"/>
        <v>2016</v>
      </c>
      <c r="F14" s="39"/>
      <c r="G14" s="34" t="s">
        <v>10</v>
      </c>
      <c r="H14" s="38" t="s">
        <v>16</v>
      </c>
      <c r="I14" s="174"/>
      <c r="J14" s="35">
        <v>2300</v>
      </c>
      <c r="K14" s="35">
        <f t="shared" si="0"/>
        <v>2760</v>
      </c>
      <c r="L14" s="76"/>
    </row>
    <row r="15" spans="1:14" ht="15.75" customHeight="1" x14ac:dyDescent="0.3">
      <c r="A15" s="34" t="str">
        <f>A13</f>
        <v>А500С</v>
      </c>
      <c r="B15" s="37">
        <v>16</v>
      </c>
      <c r="C15" s="162"/>
      <c r="D15" s="41">
        <v>1680</v>
      </c>
      <c r="E15" s="35">
        <f t="shared" si="1"/>
        <v>2016</v>
      </c>
      <c r="F15" s="39"/>
      <c r="G15" s="34" t="s">
        <v>10</v>
      </c>
      <c r="H15" s="38" t="s">
        <v>17</v>
      </c>
      <c r="I15" s="177">
        <v>12000</v>
      </c>
      <c r="J15" s="35">
        <v>1800</v>
      </c>
      <c r="K15" s="35">
        <f t="shared" si="0"/>
        <v>2160</v>
      </c>
    </row>
    <row r="16" spans="1:14" ht="16.5" customHeight="1" x14ac:dyDescent="0.3">
      <c r="A16" s="34" t="str">
        <f>A15</f>
        <v>А500С</v>
      </c>
      <c r="B16" s="37">
        <v>18</v>
      </c>
      <c r="C16" s="162"/>
      <c r="D16" s="41">
        <v>1740</v>
      </c>
      <c r="E16" s="35">
        <f t="shared" si="1"/>
        <v>2088</v>
      </c>
      <c r="F16" s="39"/>
      <c r="G16" s="34" t="s">
        <v>10</v>
      </c>
      <c r="H16" s="38" t="s">
        <v>18</v>
      </c>
      <c r="I16" s="173"/>
      <c r="J16" s="35">
        <v>1900</v>
      </c>
      <c r="K16" s="35">
        <f t="shared" si="0"/>
        <v>2280</v>
      </c>
    </row>
    <row r="17" spans="1:11" x14ac:dyDescent="0.3">
      <c r="A17" s="34" t="str">
        <f>A16</f>
        <v>А500С</v>
      </c>
      <c r="B17" s="37">
        <v>20</v>
      </c>
      <c r="C17" s="162"/>
      <c r="D17" s="41">
        <v>1680</v>
      </c>
      <c r="E17" s="35">
        <f t="shared" si="1"/>
        <v>2016</v>
      </c>
      <c r="F17" s="39"/>
      <c r="G17" s="34" t="s">
        <v>10</v>
      </c>
      <c r="H17" s="38" t="s">
        <v>19</v>
      </c>
      <c r="I17" s="173"/>
      <c r="J17" s="35">
        <v>1900</v>
      </c>
      <c r="K17" s="35">
        <f t="shared" si="0"/>
        <v>2280</v>
      </c>
    </row>
    <row r="18" spans="1:11" x14ac:dyDescent="0.3">
      <c r="A18" s="34" t="str">
        <f>A17</f>
        <v>А500С</v>
      </c>
      <c r="B18" s="37">
        <v>25</v>
      </c>
      <c r="C18" s="162"/>
      <c r="D18" s="41">
        <v>1680</v>
      </c>
      <c r="E18" s="35">
        <f t="shared" si="1"/>
        <v>2016</v>
      </c>
      <c r="F18" s="39"/>
      <c r="G18" s="34" t="s">
        <v>10</v>
      </c>
      <c r="H18" s="38" t="s">
        <v>20</v>
      </c>
      <c r="I18" s="173"/>
      <c r="J18" s="35">
        <v>1680</v>
      </c>
      <c r="K18" s="35">
        <f t="shared" si="0"/>
        <v>2016</v>
      </c>
    </row>
    <row r="19" spans="1:11" x14ac:dyDescent="0.3">
      <c r="A19" s="34" t="str">
        <f>A18</f>
        <v>А500С</v>
      </c>
      <c r="B19" s="37">
        <v>28</v>
      </c>
      <c r="C19" s="162"/>
      <c r="D19" s="41">
        <v>1710</v>
      </c>
      <c r="E19" s="35">
        <f t="shared" si="1"/>
        <v>2052</v>
      </c>
      <c r="F19" s="39"/>
      <c r="G19" s="34" t="s">
        <v>10</v>
      </c>
      <c r="H19" s="38" t="s">
        <v>21</v>
      </c>
      <c r="I19" s="173"/>
      <c r="J19" s="35">
        <v>1680</v>
      </c>
      <c r="K19" s="35">
        <f t="shared" si="0"/>
        <v>2016</v>
      </c>
    </row>
    <row r="20" spans="1:11" ht="17.25" customHeight="1" thickBot="1" x14ac:dyDescent="0.35">
      <c r="A20" s="34" t="str">
        <f>A15</f>
        <v>А500С</v>
      </c>
      <c r="B20" s="37">
        <v>32</v>
      </c>
      <c r="C20" s="163"/>
      <c r="D20" s="41">
        <v>1710</v>
      </c>
      <c r="E20" s="35">
        <f t="shared" si="1"/>
        <v>2052</v>
      </c>
      <c r="F20" s="39"/>
      <c r="G20" s="34" t="s">
        <v>10</v>
      </c>
      <c r="H20" s="38" t="s">
        <v>22</v>
      </c>
      <c r="I20" s="173"/>
      <c r="J20" s="35">
        <v>1650</v>
      </c>
      <c r="K20" s="35">
        <f t="shared" si="0"/>
        <v>1980</v>
      </c>
    </row>
    <row r="21" spans="1:11" ht="17.25" customHeight="1" x14ac:dyDescent="0.3">
      <c r="A21" s="121" t="str">
        <f>A19</f>
        <v>А500С</v>
      </c>
      <c r="B21" s="40">
        <v>6</v>
      </c>
      <c r="C21" s="125" t="s">
        <v>23</v>
      </c>
      <c r="D21" s="41">
        <v>1590</v>
      </c>
      <c r="E21" s="35">
        <f t="shared" si="1"/>
        <v>1908</v>
      </c>
      <c r="F21" s="39"/>
      <c r="G21" s="121"/>
      <c r="H21" s="38"/>
      <c r="I21" s="173"/>
      <c r="J21" s="35"/>
      <c r="K21" s="35"/>
    </row>
    <row r="22" spans="1:11" ht="16.5" customHeight="1" x14ac:dyDescent="0.3">
      <c r="A22" s="34" t="str">
        <f>A20</f>
        <v>А500С</v>
      </c>
      <c r="B22" s="40">
        <v>8</v>
      </c>
      <c r="C22" s="126"/>
      <c r="D22" s="41">
        <v>1560</v>
      </c>
      <c r="E22" s="35">
        <f t="shared" si="1"/>
        <v>1872</v>
      </c>
      <c r="F22" s="39"/>
      <c r="G22" s="34" t="s">
        <v>10</v>
      </c>
      <c r="H22" s="38" t="s">
        <v>24</v>
      </c>
      <c r="I22" s="173"/>
      <c r="J22" s="35">
        <v>1650</v>
      </c>
      <c r="K22" s="35">
        <f t="shared" si="0"/>
        <v>1980</v>
      </c>
    </row>
    <row r="23" spans="1:11" x14ac:dyDescent="0.3">
      <c r="A23" s="34" t="str">
        <f>A14</f>
        <v>А500С</v>
      </c>
      <c r="B23" s="40">
        <v>10</v>
      </c>
      <c r="C23" s="126"/>
      <c r="D23" s="41">
        <v>1600</v>
      </c>
      <c r="E23" s="35">
        <f t="shared" si="1"/>
        <v>1920</v>
      </c>
      <c r="F23" s="39"/>
      <c r="G23" s="34" t="s">
        <v>10</v>
      </c>
      <c r="H23" s="38" t="s">
        <v>25</v>
      </c>
      <c r="I23" s="173"/>
      <c r="J23" s="35">
        <v>1805</v>
      </c>
      <c r="K23" s="35">
        <f t="shared" si="0"/>
        <v>2166</v>
      </c>
    </row>
    <row r="24" spans="1:11" ht="19.5" thickBot="1" x14ac:dyDescent="0.35">
      <c r="A24" s="34" t="str">
        <f>A15</f>
        <v>А500С</v>
      </c>
      <c r="B24" s="40">
        <v>12</v>
      </c>
      <c r="C24" s="127"/>
      <c r="D24" s="41">
        <v>1660</v>
      </c>
      <c r="E24" s="35">
        <f t="shared" si="1"/>
        <v>1992</v>
      </c>
      <c r="F24" s="39"/>
      <c r="G24" s="34" t="s">
        <v>10</v>
      </c>
      <c r="H24" s="38" t="s">
        <v>26</v>
      </c>
      <c r="I24" s="173"/>
      <c r="J24" s="35">
        <v>1805</v>
      </c>
      <c r="K24" s="35">
        <f t="shared" si="0"/>
        <v>2166</v>
      </c>
    </row>
    <row r="25" spans="1:11" x14ac:dyDescent="0.3">
      <c r="A25" s="34" t="str">
        <f>A18</f>
        <v>А500С</v>
      </c>
      <c r="B25" s="37" t="s">
        <v>27</v>
      </c>
      <c r="C25" s="164" t="s">
        <v>28</v>
      </c>
      <c r="D25" s="41">
        <v>1800</v>
      </c>
      <c r="E25" s="35">
        <f t="shared" si="1"/>
        <v>2160</v>
      </c>
      <c r="F25" s="39"/>
      <c r="G25" s="34" t="s">
        <v>10</v>
      </c>
      <c r="H25" s="42" t="s">
        <v>29</v>
      </c>
      <c r="I25" s="173"/>
      <c r="J25" s="35">
        <v>1720</v>
      </c>
      <c r="K25" s="35">
        <f t="shared" si="0"/>
        <v>2064</v>
      </c>
    </row>
    <row r="26" spans="1:11" x14ac:dyDescent="0.3">
      <c r="A26" s="34" t="str">
        <f>A20</f>
        <v>А500С</v>
      </c>
      <c r="B26" s="37" t="s">
        <v>30</v>
      </c>
      <c r="C26" s="165"/>
      <c r="D26" s="41">
        <v>1745</v>
      </c>
      <c r="E26" s="35">
        <f t="shared" si="1"/>
        <v>2094</v>
      </c>
      <c r="F26" s="39"/>
      <c r="G26" s="34" t="s">
        <v>10</v>
      </c>
      <c r="H26" s="42" t="s">
        <v>31</v>
      </c>
      <c r="I26" s="173"/>
      <c r="J26" s="35">
        <v>1700</v>
      </c>
      <c r="K26" s="35">
        <f t="shared" si="0"/>
        <v>2040</v>
      </c>
    </row>
    <row r="27" spans="1:11" x14ac:dyDescent="0.3">
      <c r="A27" s="34" t="str">
        <f>A26</f>
        <v>А500С</v>
      </c>
      <c r="B27" s="37" t="s">
        <v>32</v>
      </c>
      <c r="C27" s="166"/>
      <c r="D27" s="41">
        <v>2660</v>
      </c>
      <c r="E27" s="35">
        <f t="shared" si="1"/>
        <v>3192</v>
      </c>
      <c r="F27" s="39"/>
      <c r="G27" s="34" t="s">
        <v>10</v>
      </c>
      <c r="H27" s="42" t="s">
        <v>33</v>
      </c>
      <c r="I27" s="173"/>
      <c r="J27" s="35">
        <v>1800</v>
      </c>
      <c r="K27" s="35">
        <f t="shared" si="0"/>
        <v>2160</v>
      </c>
    </row>
    <row r="28" spans="1:11" x14ac:dyDescent="0.3">
      <c r="A28" s="157" t="s">
        <v>34</v>
      </c>
      <c r="B28" s="158"/>
      <c r="C28" s="158"/>
      <c r="D28" s="158"/>
      <c r="E28" s="159"/>
      <c r="F28" s="39"/>
      <c r="G28" s="34" t="s">
        <v>10</v>
      </c>
      <c r="H28" s="42" t="s">
        <v>35</v>
      </c>
      <c r="I28" s="173"/>
      <c r="J28" s="35">
        <v>1950</v>
      </c>
      <c r="K28" s="35">
        <f t="shared" si="0"/>
        <v>2340</v>
      </c>
    </row>
    <row r="29" spans="1:11" x14ac:dyDescent="0.3">
      <c r="A29" s="34" t="s">
        <v>36</v>
      </c>
      <c r="B29" s="34" t="s">
        <v>30</v>
      </c>
      <c r="C29" s="43" t="s">
        <v>37</v>
      </c>
      <c r="D29" s="44" t="s">
        <v>38</v>
      </c>
      <c r="E29" s="44" t="s">
        <v>38</v>
      </c>
      <c r="F29" s="39"/>
      <c r="G29" s="34" t="s">
        <v>10</v>
      </c>
      <c r="H29" s="34" t="s">
        <v>39</v>
      </c>
      <c r="I29" s="173"/>
      <c r="J29" s="35">
        <v>1780</v>
      </c>
      <c r="K29" s="35">
        <f t="shared" si="0"/>
        <v>2136</v>
      </c>
    </row>
    <row r="30" spans="1:11" x14ac:dyDescent="0.3">
      <c r="A30" s="37" t="s">
        <v>36</v>
      </c>
      <c r="B30" s="37" t="s">
        <v>30</v>
      </c>
      <c r="C30" s="45" t="s">
        <v>40</v>
      </c>
      <c r="D30" s="44" t="str">
        <f>D29</f>
        <v>договорная</v>
      </c>
      <c r="E30" s="44" t="s">
        <v>38</v>
      </c>
      <c r="F30" s="39"/>
      <c r="G30" s="34" t="s">
        <v>10</v>
      </c>
      <c r="H30" s="37" t="s">
        <v>41</v>
      </c>
      <c r="I30" s="173"/>
      <c r="J30" s="35">
        <v>1800</v>
      </c>
      <c r="K30" s="35">
        <f t="shared" si="0"/>
        <v>2160</v>
      </c>
    </row>
    <row r="31" spans="1:11" x14ac:dyDescent="0.3">
      <c r="A31" s="46" t="s">
        <v>36</v>
      </c>
      <c r="B31" s="46" t="s">
        <v>42</v>
      </c>
      <c r="C31" s="47" t="s">
        <v>43</v>
      </c>
      <c r="D31" s="44" t="str">
        <f>D30</f>
        <v>договорная</v>
      </c>
      <c r="E31" s="44" t="s">
        <v>38</v>
      </c>
      <c r="F31" s="39"/>
      <c r="G31" s="37" t="s">
        <v>10</v>
      </c>
      <c r="H31" s="37" t="s">
        <v>44</v>
      </c>
      <c r="I31" s="173"/>
      <c r="J31" s="35">
        <v>1800</v>
      </c>
      <c r="K31" s="35">
        <f t="shared" si="0"/>
        <v>2160</v>
      </c>
    </row>
    <row r="32" spans="1:11" x14ac:dyDescent="0.3">
      <c r="A32" s="157" t="s">
        <v>45</v>
      </c>
      <c r="B32" s="158"/>
      <c r="C32" s="158"/>
      <c r="D32" s="158"/>
      <c r="E32" s="159"/>
      <c r="F32" s="39"/>
      <c r="G32" s="37" t="s">
        <v>10</v>
      </c>
      <c r="H32" s="37" t="s">
        <v>46</v>
      </c>
      <c r="I32" s="173"/>
      <c r="J32" s="35">
        <v>2000</v>
      </c>
      <c r="K32" s="35">
        <f t="shared" ref="K32:K38" si="2">J32*1.2</f>
        <v>2400</v>
      </c>
    </row>
    <row r="33" spans="1:11" x14ac:dyDescent="0.3">
      <c r="A33" s="34" t="s">
        <v>47</v>
      </c>
      <c r="B33" s="34" t="s">
        <v>48</v>
      </c>
      <c r="C33" s="43" t="s">
        <v>23</v>
      </c>
      <c r="D33" s="41">
        <v>1820</v>
      </c>
      <c r="E33" s="35">
        <f t="shared" ref="E33:E34" si="3">D33*1.2</f>
        <v>2184</v>
      </c>
      <c r="F33" s="39"/>
      <c r="G33" s="37" t="s">
        <v>10</v>
      </c>
      <c r="H33" s="37" t="s">
        <v>49</v>
      </c>
      <c r="I33" s="173"/>
      <c r="J33" s="35">
        <v>2300</v>
      </c>
      <c r="K33" s="35">
        <f t="shared" si="2"/>
        <v>2760</v>
      </c>
    </row>
    <row r="34" spans="1:11" x14ac:dyDescent="0.3">
      <c r="A34" s="46" t="str">
        <f>A33</f>
        <v>А 240</v>
      </c>
      <c r="B34" s="46" t="s">
        <v>50</v>
      </c>
      <c r="C34" s="47" t="s">
        <v>23</v>
      </c>
      <c r="D34" s="48">
        <v>2020</v>
      </c>
      <c r="E34" s="49">
        <f t="shared" si="3"/>
        <v>2424</v>
      </c>
      <c r="F34" s="39"/>
      <c r="G34" s="37" t="s">
        <v>10</v>
      </c>
      <c r="H34" s="37" t="s">
        <v>51</v>
      </c>
      <c r="I34" s="173"/>
      <c r="J34" s="35">
        <v>2300</v>
      </c>
      <c r="K34" s="35">
        <f t="shared" si="2"/>
        <v>2760</v>
      </c>
    </row>
    <row r="35" spans="1:11" x14ac:dyDescent="0.3">
      <c r="A35" s="186" t="s">
        <v>52</v>
      </c>
      <c r="B35" s="187"/>
      <c r="C35" s="187"/>
      <c r="D35" s="187"/>
      <c r="E35" s="188"/>
      <c r="F35" s="39"/>
      <c r="G35" s="37" t="s">
        <v>10</v>
      </c>
      <c r="H35" s="37" t="s">
        <v>53</v>
      </c>
      <c r="I35" s="173"/>
      <c r="J35" s="35">
        <v>2000</v>
      </c>
      <c r="K35" s="35">
        <f t="shared" ref="K35:K37" si="4">J35*1.2</f>
        <v>2400</v>
      </c>
    </row>
    <row r="36" spans="1:11" x14ac:dyDescent="0.3">
      <c r="A36" s="34" t="s">
        <v>54</v>
      </c>
      <c r="B36" s="36">
        <v>6</v>
      </c>
      <c r="C36" s="167" t="s">
        <v>55</v>
      </c>
      <c r="D36" s="35">
        <v>1890</v>
      </c>
      <c r="E36" s="35">
        <f t="shared" ref="E36:E44" si="5">D36*1.2</f>
        <v>2268</v>
      </c>
      <c r="F36" s="39"/>
      <c r="G36" s="46" t="s">
        <v>10</v>
      </c>
      <c r="H36" s="46" t="s">
        <v>56</v>
      </c>
      <c r="I36" s="173"/>
      <c r="J36" s="41">
        <v>2000</v>
      </c>
      <c r="K36" s="41">
        <f t="shared" si="4"/>
        <v>2400</v>
      </c>
    </row>
    <row r="37" spans="1:11" ht="15" customHeight="1" x14ac:dyDescent="0.3">
      <c r="A37" s="34" t="s">
        <v>54</v>
      </c>
      <c r="B37" s="36">
        <v>6.5</v>
      </c>
      <c r="C37" s="167"/>
      <c r="D37" s="41" t="s">
        <v>57</v>
      </c>
      <c r="E37" s="35" t="s">
        <v>57</v>
      </c>
      <c r="F37" s="39"/>
      <c r="G37" s="46" t="s">
        <v>10</v>
      </c>
      <c r="H37" s="46" t="s">
        <v>58</v>
      </c>
      <c r="I37" s="173"/>
      <c r="J37" s="41">
        <v>2080</v>
      </c>
      <c r="K37" s="41">
        <f t="shared" si="4"/>
        <v>2496</v>
      </c>
    </row>
    <row r="38" spans="1:11" ht="19.5" thickBot="1" x14ac:dyDescent="0.35">
      <c r="A38" s="34" t="s">
        <v>54</v>
      </c>
      <c r="B38" s="36">
        <v>8</v>
      </c>
      <c r="C38" s="167"/>
      <c r="D38" s="41">
        <v>1900</v>
      </c>
      <c r="E38" s="35">
        <f t="shared" si="5"/>
        <v>2280</v>
      </c>
      <c r="F38" s="39"/>
      <c r="G38" s="46" t="s">
        <v>10</v>
      </c>
      <c r="H38" s="46" t="s">
        <v>59</v>
      </c>
      <c r="I38" s="174"/>
      <c r="J38" s="41">
        <v>3260</v>
      </c>
      <c r="K38" s="41">
        <f t="shared" si="2"/>
        <v>3912</v>
      </c>
    </row>
    <row r="39" spans="1:11" ht="19.5" thickBot="1" x14ac:dyDescent="0.35">
      <c r="A39" s="34" t="s">
        <v>54</v>
      </c>
      <c r="B39" s="36">
        <v>10</v>
      </c>
      <c r="C39" s="167"/>
      <c r="D39" s="41">
        <v>1910</v>
      </c>
      <c r="E39" s="35">
        <f t="shared" si="5"/>
        <v>2292</v>
      </c>
      <c r="F39" s="39"/>
      <c r="G39" s="157" t="s">
        <v>60</v>
      </c>
      <c r="H39" s="158"/>
      <c r="I39" s="158"/>
      <c r="J39" s="153"/>
      <c r="K39" s="154"/>
    </row>
    <row r="40" spans="1:11" x14ac:dyDescent="0.3">
      <c r="A40" s="34" t="s">
        <v>54</v>
      </c>
      <c r="B40" s="36">
        <v>12</v>
      </c>
      <c r="C40" s="167"/>
      <c r="D40" s="41">
        <v>1790</v>
      </c>
      <c r="E40" s="35">
        <f t="shared" si="5"/>
        <v>2148</v>
      </c>
      <c r="F40" s="39"/>
      <c r="G40" s="34" t="s">
        <v>61</v>
      </c>
      <c r="H40" s="50" t="s">
        <v>62</v>
      </c>
      <c r="I40" s="148">
        <v>12000</v>
      </c>
      <c r="J40" s="65">
        <v>2300</v>
      </c>
      <c r="K40" s="35">
        <f t="shared" ref="K40:K49" si="6">J40*1.2</f>
        <v>2760</v>
      </c>
    </row>
    <row r="41" spans="1:11" x14ac:dyDescent="0.3">
      <c r="A41" s="34" t="str">
        <f>A40</f>
        <v>А240</v>
      </c>
      <c r="B41" s="36">
        <v>14.16</v>
      </c>
      <c r="C41" s="167"/>
      <c r="D41" s="41">
        <v>1750</v>
      </c>
      <c r="E41" s="35">
        <f t="shared" si="5"/>
        <v>2100</v>
      </c>
      <c r="F41" s="39"/>
      <c r="G41" s="37" t="s">
        <v>61</v>
      </c>
      <c r="H41" s="51" t="s">
        <v>63</v>
      </c>
      <c r="I41" s="148"/>
      <c r="J41" s="65">
        <v>1760</v>
      </c>
      <c r="K41" s="35">
        <f t="shared" si="6"/>
        <v>2112</v>
      </c>
    </row>
    <row r="42" spans="1:11" x14ac:dyDescent="0.3">
      <c r="A42" s="34" t="s">
        <v>54</v>
      </c>
      <c r="B42" s="52">
        <v>20</v>
      </c>
      <c r="C42" s="168"/>
      <c r="D42" s="41">
        <v>1750</v>
      </c>
      <c r="E42" s="35">
        <f t="shared" si="5"/>
        <v>2100</v>
      </c>
      <c r="F42" s="39"/>
      <c r="G42" s="37" t="s">
        <v>61</v>
      </c>
      <c r="H42" s="51" t="s">
        <v>64</v>
      </c>
      <c r="I42" s="148"/>
      <c r="J42" s="65">
        <v>1750</v>
      </c>
      <c r="K42" s="35">
        <f t="shared" si="6"/>
        <v>2100</v>
      </c>
    </row>
    <row r="43" spans="1:11" x14ac:dyDescent="0.3">
      <c r="A43" s="34" t="s">
        <v>54</v>
      </c>
      <c r="B43" s="40" t="s">
        <v>65</v>
      </c>
      <c r="C43" s="125" t="s">
        <v>23</v>
      </c>
      <c r="D43" s="41">
        <v>1860</v>
      </c>
      <c r="E43" s="35">
        <f t="shared" si="5"/>
        <v>2232</v>
      </c>
      <c r="F43" s="39"/>
      <c r="G43" s="37" t="s">
        <v>61</v>
      </c>
      <c r="H43" s="51" t="s">
        <v>66</v>
      </c>
      <c r="I43" s="148"/>
      <c r="J43" s="65">
        <v>1960</v>
      </c>
      <c r="K43" s="35">
        <f t="shared" si="6"/>
        <v>2352</v>
      </c>
    </row>
    <row r="44" spans="1:11" x14ac:dyDescent="0.3">
      <c r="A44" s="37" t="str">
        <f>A36</f>
        <v>А240</v>
      </c>
      <c r="B44" s="53" t="s">
        <v>67</v>
      </c>
      <c r="C44" s="126"/>
      <c r="D44" s="48">
        <v>1870</v>
      </c>
      <c r="E44" s="35">
        <f t="shared" si="5"/>
        <v>2244</v>
      </c>
      <c r="F44" s="39"/>
      <c r="G44" s="37" t="s">
        <v>61</v>
      </c>
      <c r="H44" s="51" t="s">
        <v>68</v>
      </c>
      <c r="I44" s="148"/>
      <c r="J44" s="65">
        <v>1960</v>
      </c>
      <c r="K44" s="35">
        <f t="shared" si="6"/>
        <v>2352</v>
      </c>
    </row>
    <row r="45" spans="1:11" x14ac:dyDescent="0.3">
      <c r="A45" s="46" t="str">
        <f>A37</f>
        <v>А240</v>
      </c>
      <c r="B45" s="53" t="s">
        <v>69</v>
      </c>
      <c r="C45" s="126"/>
      <c r="D45" s="48">
        <v>1890</v>
      </c>
      <c r="E45" s="49">
        <f>D45</f>
        <v>1890</v>
      </c>
      <c r="F45" s="39"/>
      <c r="G45" s="37" t="s">
        <v>61</v>
      </c>
      <c r="H45" s="51" t="s">
        <v>70</v>
      </c>
      <c r="I45" s="148"/>
      <c r="J45" s="65">
        <v>1960</v>
      </c>
      <c r="K45" s="35">
        <f t="shared" si="6"/>
        <v>2352</v>
      </c>
    </row>
    <row r="46" spans="1:11" x14ac:dyDescent="0.3">
      <c r="A46" s="122" t="s">
        <v>71</v>
      </c>
      <c r="B46" s="123"/>
      <c r="C46" s="123"/>
      <c r="D46" s="123"/>
      <c r="E46" s="124"/>
      <c r="F46" s="39"/>
      <c r="G46" s="37" t="s">
        <v>61</v>
      </c>
      <c r="H46" s="51" t="s">
        <v>72</v>
      </c>
      <c r="I46" s="148"/>
      <c r="J46" s="65">
        <v>2100</v>
      </c>
      <c r="K46" s="35">
        <f t="shared" si="6"/>
        <v>2520</v>
      </c>
    </row>
    <row r="47" spans="1:11" x14ac:dyDescent="0.3">
      <c r="A47" s="54"/>
      <c r="B47" s="55" t="s">
        <v>73</v>
      </c>
      <c r="C47" s="55" t="s">
        <v>74</v>
      </c>
      <c r="D47" s="56">
        <v>3680</v>
      </c>
      <c r="E47" s="49">
        <v>4416</v>
      </c>
      <c r="F47" s="39"/>
      <c r="G47" s="37" t="s">
        <v>61</v>
      </c>
      <c r="H47" s="51" t="s">
        <v>75</v>
      </c>
      <c r="I47" s="148"/>
      <c r="J47" s="65">
        <v>3300</v>
      </c>
      <c r="K47" s="35">
        <f t="shared" si="6"/>
        <v>3960</v>
      </c>
    </row>
    <row r="48" spans="1:11" x14ac:dyDescent="0.3">
      <c r="A48" s="122" t="s">
        <v>76</v>
      </c>
      <c r="B48" s="123"/>
      <c r="C48" s="123"/>
      <c r="D48" s="123"/>
      <c r="E48" s="124"/>
      <c r="F48" s="39"/>
      <c r="G48" s="37" t="s">
        <v>61</v>
      </c>
      <c r="H48" s="51" t="s">
        <v>77</v>
      </c>
      <c r="I48" s="148"/>
      <c r="J48" s="65">
        <v>3300</v>
      </c>
      <c r="K48" s="35">
        <f t="shared" si="6"/>
        <v>3960</v>
      </c>
    </row>
    <row r="49" spans="1:11" x14ac:dyDescent="0.3">
      <c r="A49" s="57" t="s">
        <v>78</v>
      </c>
      <c r="B49" s="57" t="s">
        <v>27</v>
      </c>
      <c r="C49" s="57" t="s">
        <v>79</v>
      </c>
      <c r="D49" s="58">
        <v>1846</v>
      </c>
      <c r="E49" s="35">
        <f>D49*1.2</f>
        <v>2215.1999999999998</v>
      </c>
      <c r="F49" s="39"/>
      <c r="G49" s="37" t="s">
        <v>61</v>
      </c>
      <c r="H49" s="51" t="s">
        <v>80</v>
      </c>
      <c r="I49" s="148"/>
      <c r="J49" s="65">
        <v>3000</v>
      </c>
      <c r="K49" s="35">
        <f t="shared" si="6"/>
        <v>3600</v>
      </c>
    </row>
    <row r="50" spans="1:11" x14ac:dyDescent="0.3">
      <c r="A50" s="128" t="s">
        <v>81</v>
      </c>
      <c r="B50" s="129"/>
      <c r="C50" s="129"/>
      <c r="D50" s="129"/>
      <c r="E50" s="130"/>
      <c r="F50" s="39"/>
      <c r="G50" s="37" t="s">
        <v>61</v>
      </c>
      <c r="H50" s="51" t="s">
        <v>82</v>
      </c>
      <c r="I50" s="148"/>
      <c r="J50" s="77" t="s">
        <v>83</v>
      </c>
      <c r="K50" s="78" t="s">
        <v>83</v>
      </c>
    </row>
    <row r="51" spans="1:11" x14ac:dyDescent="0.3">
      <c r="A51" s="34" t="s">
        <v>84</v>
      </c>
      <c r="B51" s="50" t="s">
        <v>85</v>
      </c>
      <c r="C51" s="37" t="s">
        <v>86</v>
      </c>
      <c r="D51" s="41">
        <v>1860</v>
      </c>
      <c r="E51" s="41">
        <v>2520</v>
      </c>
      <c r="F51" s="39"/>
      <c r="G51" s="46" t="s">
        <v>61</v>
      </c>
      <c r="H51" s="59" t="s">
        <v>87</v>
      </c>
      <c r="I51" s="148"/>
      <c r="J51" s="77" t="s">
        <v>83</v>
      </c>
      <c r="K51" s="77" t="s">
        <v>83</v>
      </c>
    </row>
    <row r="52" spans="1:11" x14ac:dyDescent="0.3">
      <c r="A52" s="34" t="s">
        <v>84</v>
      </c>
      <c r="B52" s="50" t="s">
        <v>88</v>
      </c>
      <c r="C52" s="37" t="str">
        <f>C51</f>
        <v>бухты</v>
      </c>
      <c r="D52" s="41">
        <v>1860</v>
      </c>
      <c r="E52" s="41">
        <v>2520</v>
      </c>
      <c r="F52" s="39"/>
      <c r="G52" s="137" t="s">
        <v>225</v>
      </c>
      <c r="H52" s="138"/>
      <c r="I52" s="138"/>
      <c r="J52" s="138"/>
      <c r="K52" s="139"/>
    </row>
    <row r="53" spans="1:11" x14ac:dyDescent="0.3">
      <c r="A53" s="34" t="s">
        <v>84</v>
      </c>
      <c r="B53" s="50" t="s">
        <v>89</v>
      </c>
      <c r="C53" s="37" t="s">
        <v>90</v>
      </c>
      <c r="D53" s="41" t="s">
        <v>83</v>
      </c>
      <c r="E53" s="41" t="str">
        <f>D53</f>
        <v>по запросу</v>
      </c>
      <c r="F53" s="39"/>
      <c r="G53" s="60" t="s">
        <v>91</v>
      </c>
      <c r="H53" s="61" t="s">
        <v>92</v>
      </c>
      <c r="I53" s="184" t="s">
        <v>79</v>
      </c>
      <c r="J53" s="79">
        <v>2270</v>
      </c>
      <c r="K53" s="35">
        <f t="shared" ref="K53:K79" si="7">J53*1.2</f>
        <v>2724</v>
      </c>
    </row>
    <row r="54" spans="1:11" x14ac:dyDescent="0.3">
      <c r="A54" s="140" t="s">
        <v>93</v>
      </c>
      <c r="B54" s="138"/>
      <c r="C54" s="138"/>
      <c r="D54" s="138"/>
      <c r="E54" s="139"/>
      <c r="F54" s="39"/>
      <c r="G54" s="62" t="s">
        <v>94</v>
      </c>
      <c r="H54" s="63" t="s">
        <v>95</v>
      </c>
      <c r="I54" s="148"/>
      <c r="J54" s="79">
        <v>2080</v>
      </c>
      <c r="K54" s="35">
        <f t="shared" si="7"/>
        <v>2496</v>
      </c>
    </row>
    <row r="55" spans="1:11" x14ac:dyDescent="0.3">
      <c r="A55" s="37" t="s">
        <v>96</v>
      </c>
      <c r="B55" s="51" t="s">
        <v>97</v>
      </c>
      <c r="C55" s="169" t="s">
        <v>98</v>
      </c>
      <c r="D55" s="41">
        <v>1920</v>
      </c>
      <c r="E55" s="41">
        <f t="shared" ref="E55" si="8">D55*1.2</f>
        <v>2304</v>
      </c>
      <c r="F55" s="39"/>
      <c r="G55" s="62" t="s">
        <v>94</v>
      </c>
      <c r="H55" s="63" t="s">
        <v>99</v>
      </c>
      <c r="I55" s="148"/>
      <c r="J55" s="80">
        <v>1980</v>
      </c>
      <c r="K55" s="35">
        <f t="shared" si="7"/>
        <v>2376</v>
      </c>
    </row>
    <row r="56" spans="1:11" x14ac:dyDescent="0.3">
      <c r="A56" s="37" t="s">
        <v>96</v>
      </c>
      <c r="B56" s="51" t="s">
        <v>100</v>
      </c>
      <c r="C56" s="170"/>
      <c r="D56" s="41">
        <v>1920</v>
      </c>
      <c r="E56" s="41">
        <f t="shared" ref="E56:E69" si="9">D56*1.2</f>
        <v>2304</v>
      </c>
      <c r="F56" s="39"/>
      <c r="G56" s="62" t="s">
        <v>94</v>
      </c>
      <c r="H56" s="63" t="s">
        <v>101</v>
      </c>
      <c r="I56" s="148"/>
      <c r="J56" s="80">
        <v>2260</v>
      </c>
      <c r="K56" s="35">
        <f t="shared" si="7"/>
        <v>2712</v>
      </c>
    </row>
    <row r="57" spans="1:11" x14ac:dyDescent="0.3">
      <c r="A57" s="37" t="s">
        <v>96</v>
      </c>
      <c r="B57" s="51" t="s">
        <v>102</v>
      </c>
      <c r="C57" s="170"/>
      <c r="D57" s="41">
        <v>1920</v>
      </c>
      <c r="E57" s="41">
        <f t="shared" si="9"/>
        <v>2304</v>
      </c>
      <c r="F57" s="39"/>
      <c r="G57" s="62" t="s">
        <v>94</v>
      </c>
      <c r="H57" s="63" t="s">
        <v>103</v>
      </c>
      <c r="I57" s="148"/>
      <c r="J57" s="80">
        <v>1990</v>
      </c>
      <c r="K57" s="35">
        <f t="shared" si="7"/>
        <v>2388</v>
      </c>
    </row>
    <row r="58" spans="1:11" x14ac:dyDescent="0.3">
      <c r="A58" s="37" t="s">
        <v>96</v>
      </c>
      <c r="B58" s="51" t="s">
        <v>85</v>
      </c>
      <c r="C58" s="171"/>
      <c r="D58" s="64">
        <v>1785</v>
      </c>
      <c r="E58" s="41">
        <f t="shared" si="9"/>
        <v>2142</v>
      </c>
      <c r="F58" s="39"/>
      <c r="G58" s="62" t="s">
        <v>94</v>
      </c>
      <c r="H58" s="63" t="s">
        <v>104</v>
      </c>
      <c r="I58" s="148"/>
      <c r="J58" s="80">
        <v>1980</v>
      </c>
      <c r="K58" s="35">
        <f t="shared" si="7"/>
        <v>2376</v>
      </c>
    </row>
    <row r="59" spans="1:11" x14ac:dyDescent="0.3">
      <c r="A59" s="37" t="str">
        <f>A57</f>
        <v>СТ3СП5</v>
      </c>
      <c r="B59" s="51" t="s">
        <v>105</v>
      </c>
      <c r="C59" s="172" t="s">
        <v>106</v>
      </c>
      <c r="D59" s="64">
        <v>1785</v>
      </c>
      <c r="E59" s="41">
        <f t="shared" si="9"/>
        <v>2142</v>
      </c>
      <c r="F59" s="33"/>
      <c r="G59" s="62" t="s">
        <v>94</v>
      </c>
      <c r="H59" s="63" t="s">
        <v>107</v>
      </c>
      <c r="I59" s="148"/>
      <c r="J59" s="80">
        <v>2580</v>
      </c>
      <c r="K59" s="35">
        <f t="shared" si="7"/>
        <v>3096</v>
      </c>
    </row>
    <row r="60" spans="1:11" x14ac:dyDescent="0.3">
      <c r="A60" s="37" t="s">
        <v>96</v>
      </c>
      <c r="B60" s="38" t="s">
        <v>65</v>
      </c>
      <c r="C60" s="173"/>
      <c r="D60" s="64">
        <v>1785</v>
      </c>
      <c r="E60" s="41">
        <f t="shared" si="9"/>
        <v>2142</v>
      </c>
      <c r="F60" s="33"/>
      <c r="G60" s="62" t="str">
        <f>G57</f>
        <v>1-3 СП/ПС 5</v>
      </c>
      <c r="H60" s="63" t="s">
        <v>108</v>
      </c>
      <c r="I60" s="148"/>
      <c r="J60" s="80">
        <v>2270</v>
      </c>
      <c r="K60" s="35">
        <f t="shared" si="7"/>
        <v>2724</v>
      </c>
    </row>
    <row r="61" spans="1:11" ht="15.75" customHeight="1" x14ac:dyDescent="0.3">
      <c r="A61" s="37" t="s">
        <v>96</v>
      </c>
      <c r="B61" s="38" t="s">
        <v>109</v>
      </c>
      <c r="C61" s="173"/>
      <c r="D61" s="64">
        <v>1785</v>
      </c>
      <c r="E61" s="41">
        <f t="shared" si="9"/>
        <v>2142</v>
      </c>
      <c r="F61" s="33"/>
      <c r="G61" s="62" t="str">
        <f>G62</f>
        <v>1-3 СП/ПС 5</v>
      </c>
      <c r="H61" s="63" t="s">
        <v>110</v>
      </c>
      <c r="I61" s="148"/>
      <c r="J61" s="80">
        <v>2070</v>
      </c>
      <c r="K61" s="35">
        <f t="shared" si="7"/>
        <v>2484</v>
      </c>
    </row>
    <row r="62" spans="1:11" x14ac:dyDescent="0.3">
      <c r="A62" s="37" t="s">
        <v>96</v>
      </c>
      <c r="B62" s="38" t="s">
        <v>27</v>
      </c>
      <c r="C62" s="173"/>
      <c r="D62" s="64">
        <v>1785</v>
      </c>
      <c r="E62" s="41">
        <f t="shared" si="9"/>
        <v>2142</v>
      </c>
      <c r="F62" s="33"/>
      <c r="G62" s="62" t="s">
        <v>94</v>
      </c>
      <c r="H62" s="63" t="s">
        <v>111</v>
      </c>
      <c r="I62" s="148"/>
      <c r="J62" s="80">
        <v>1980</v>
      </c>
      <c r="K62" s="35">
        <f t="shared" si="7"/>
        <v>2376</v>
      </c>
    </row>
    <row r="63" spans="1:11" x14ac:dyDescent="0.3">
      <c r="A63" s="37" t="s">
        <v>96</v>
      </c>
      <c r="B63" s="50" t="s">
        <v>30</v>
      </c>
      <c r="C63" s="173"/>
      <c r="D63" s="65">
        <v>1785</v>
      </c>
      <c r="E63" s="41">
        <f t="shared" si="9"/>
        <v>2142</v>
      </c>
      <c r="F63" s="33"/>
      <c r="G63" s="62" t="s">
        <v>94</v>
      </c>
      <c r="H63" s="63" t="s">
        <v>112</v>
      </c>
      <c r="I63" s="148"/>
      <c r="J63" s="80">
        <v>1880</v>
      </c>
      <c r="K63" s="35">
        <f t="shared" si="7"/>
        <v>2256</v>
      </c>
    </row>
    <row r="64" spans="1:11" x14ac:dyDescent="0.3">
      <c r="A64" s="37" t="s">
        <v>96</v>
      </c>
      <c r="B64" s="66" t="s">
        <v>233</v>
      </c>
      <c r="C64" s="173"/>
      <c r="D64" s="64">
        <v>1850</v>
      </c>
      <c r="E64" s="41">
        <f t="shared" si="9"/>
        <v>2220</v>
      </c>
      <c r="F64" s="33"/>
      <c r="G64" s="62" t="s">
        <v>94</v>
      </c>
      <c r="H64" s="63" t="s">
        <v>203</v>
      </c>
      <c r="I64" s="148"/>
      <c r="J64" s="80">
        <v>1770</v>
      </c>
      <c r="K64" s="35">
        <f t="shared" si="7"/>
        <v>2124</v>
      </c>
    </row>
    <row r="65" spans="1:11" x14ac:dyDescent="0.3">
      <c r="A65" s="37" t="str">
        <f>A64</f>
        <v>СТ3СП5</v>
      </c>
      <c r="B65" s="66" t="s">
        <v>113</v>
      </c>
      <c r="C65" s="173"/>
      <c r="D65" s="64">
        <v>1860</v>
      </c>
      <c r="E65" s="41">
        <f t="shared" si="9"/>
        <v>2232</v>
      </c>
      <c r="F65" s="33"/>
      <c r="G65" s="62" t="s">
        <v>94</v>
      </c>
      <c r="H65" s="63" t="s">
        <v>229</v>
      </c>
      <c r="I65" s="148"/>
      <c r="J65" s="80">
        <v>1770</v>
      </c>
      <c r="K65" s="35">
        <f t="shared" si="7"/>
        <v>2124</v>
      </c>
    </row>
    <row r="66" spans="1:11" x14ac:dyDescent="0.3">
      <c r="A66" s="37" t="s">
        <v>96</v>
      </c>
      <c r="B66" s="66" t="s">
        <v>114</v>
      </c>
      <c r="C66" s="173"/>
      <c r="D66" s="64">
        <v>1860</v>
      </c>
      <c r="E66" s="41">
        <f t="shared" si="9"/>
        <v>2232</v>
      </c>
      <c r="F66" s="33"/>
      <c r="G66" s="62" t="s">
        <v>94</v>
      </c>
      <c r="H66" s="63" t="s">
        <v>115</v>
      </c>
      <c r="I66" s="148"/>
      <c r="J66" s="80">
        <v>1920</v>
      </c>
      <c r="K66" s="35">
        <f t="shared" si="7"/>
        <v>2304</v>
      </c>
    </row>
    <row r="67" spans="1:11" x14ac:dyDescent="0.3">
      <c r="A67" s="37" t="s">
        <v>96</v>
      </c>
      <c r="B67" s="51" t="s">
        <v>154</v>
      </c>
      <c r="C67" s="173"/>
      <c r="D67" s="64">
        <v>1860</v>
      </c>
      <c r="E67" s="41">
        <f t="shared" si="9"/>
        <v>2232</v>
      </c>
      <c r="F67" s="33"/>
      <c r="G67" s="62" t="s">
        <v>94</v>
      </c>
      <c r="H67" s="63" t="s">
        <v>116</v>
      </c>
      <c r="I67" s="148"/>
      <c r="J67" s="80">
        <v>1770</v>
      </c>
      <c r="K67" s="35">
        <f t="shared" si="7"/>
        <v>2124</v>
      </c>
    </row>
    <row r="68" spans="1:11" x14ac:dyDescent="0.3">
      <c r="A68" s="37" t="s">
        <v>96</v>
      </c>
      <c r="B68" s="51" t="s">
        <v>155</v>
      </c>
      <c r="C68" s="173"/>
      <c r="D68" s="64">
        <v>1860</v>
      </c>
      <c r="E68" s="41">
        <f t="shared" si="9"/>
        <v>2232</v>
      </c>
      <c r="F68" s="33"/>
      <c r="G68" s="62" t="s">
        <v>94</v>
      </c>
      <c r="H68" s="63" t="s">
        <v>117</v>
      </c>
      <c r="I68" s="148"/>
      <c r="J68" s="80">
        <v>1770</v>
      </c>
      <c r="K68" s="35">
        <f t="shared" si="7"/>
        <v>2124</v>
      </c>
    </row>
    <row r="69" spans="1:11" x14ac:dyDescent="0.3">
      <c r="A69" s="37" t="s">
        <v>96</v>
      </c>
      <c r="B69" s="51" t="s">
        <v>118</v>
      </c>
      <c r="C69" s="173"/>
      <c r="D69" s="64">
        <v>1860</v>
      </c>
      <c r="E69" s="41">
        <f t="shared" si="9"/>
        <v>2232</v>
      </c>
      <c r="F69" s="33"/>
      <c r="G69" s="62" t="s">
        <v>94</v>
      </c>
      <c r="H69" s="63" t="s">
        <v>119</v>
      </c>
      <c r="I69" s="148"/>
      <c r="J69" s="80">
        <v>1770</v>
      </c>
      <c r="K69" s="35">
        <f t="shared" si="7"/>
        <v>2124</v>
      </c>
    </row>
    <row r="70" spans="1:11" ht="15" customHeight="1" x14ac:dyDescent="0.3">
      <c r="A70" s="37" t="s">
        <v>96</v>
      </c>
      <c r="B70" s="51" t="s">
        <v>120</v>
      </c>
      <c r="C70" s="174"/>
      <c r="D70" s="64" t="s">
        <v>83</v>
      </c>
      <c r="E70" s="41" t="s">
        <v>83</v>
      </c>
      <c r="F70" s="33"/>
      <c r="G70" s="62" t="s">
        <v>94</v>
      </c>
      <c r="H70" s="63" t="s">
        <v>121</v>
      </c>
      <c r="I70" s="148"/>
      <c r="J70" s="80">
        <v>1770</v>
      </c>
      <c r="K70" s="35">
        <f t="shared" si="7"/>
        <v>2124</v>
      </c>
    </row>
    <row r="71" spans="1:11" x14ac:dyDescent="0.3">
      <c r="A71" s="137" t="s">
        <v>122</v>
      </c>
      <c r="B71" s="138"/>
      <c r="C71" s="138"/>
      <c r="D71" s="138"/>
      <c r="E71" s="139"/>
      <c r="F71" s="33"/>
      <c r="G71" s="62" t="s">
        <v>94</v>
      </c>
      <c r="H71" s="63" t="s">
        <v>123</v>
      </c>
      <c r="I71" s="148"/>
      <c r="J71" s="80">
        <v>1865</v>
      </c>
      <c r="K71" s="35">
        <f t="shared" si="7"/>
        <v>2238</v>
      </c>
    </row>
    <row r="72" spans="1:11" x14ac:dyDescent="0.3">
      <c r="A72" s="37" t="s">
        <v>124</v>
      </c>
      <c r="B72" s="51" t="s">
        <v>102</v>
      </c>
      <c r="C72" s="81" t="s">
        <v>98</v>
      </c>
      <c r="D72" s="41">
        <v>2100</v>
      </c>
      <c r="E72" s="41">
        <f>D72*1.2</f>
        <v>2520</v>
      </c>
      <c r="F72" s="33"/>
      <c r="G72" s="62" t="s">
        <v>94</v>
      </c>
      <c r="H72" s="63" t="s">
        <v>125</v>
      </c>
      <c r="I72" s="148"/>
      <c r="J72" s="80">
        <v>1890</v>
      </c>
      <c r="K72" s="35">
        <f t="shared" si="7"/>
        <v>2268</v>
      </c>
    </row>
    <row r="73" spans="1:11" x14ac:dyDescent="0.3">
      <c r="A73" s="37" t="s">
        <v>96</v>
      </c>
      <c r="B73" s="51" t="s">
        <v>85</v>
      </c>
      <c r="C73" s="175" t="s">
        <v>126</v>
      </c>
      <c r="D73" s="41">
        <v>2100</v>
      </c>
      <c r="E73" s="41">
        <f>D73*1.2</f>
        <v>2520</v>
      </c>
      <c r="F73" s="33"/>
      <c r="G73" s="62" t="s">
        <v>94</v>
      </c>
      <c r="H73" s="63" t="s">
        <v>127</v>
      </c>
      <c r="I73" s="148"/>
      <c r="J73" s="80">
        <v>1770</v>
      </c>
      <c r="K73" s="35">
        <f t="shared" si="7"/>
        <v>2124</v>
      </c>
    </row>
    <row r="74" spans="1:11" x14ac:dyDescent="0.3">
      <c r="A74" s="46" t="s">
        <v>96</v>
      </c>
      <c r="B74" s="59" t="s">
        <v>88</v>
      </c>
      <c r="C74" s="170"/>
      <c r="D74" s="48">
        <v>2100</v>
      </c>
      <c r="E74" s="48">
        <f>D74*1.2</f>
        <v>2520</v>
      </c>
      <c r="F74" s="33"/>
      <c r="G74" s="62" t="s">
        <v>94</v>
      </c>
      <c r="H74" s="63" t="s">
        <v>128</v>
      </c>
      <c r="I74" s="185"/>
      <c r="J74" s="80">
        <v>1770</v>
      </c>
      <c r="K74" s="35">
        <f t="shared" si="7"/>
        <v>2124</v>
      </c>
    </row>
    <row r="75" spans="1:11" x14ac:dyDescent="0.3">
      <c r="A75" s="46" t="s">
        <v>96</v>
      </c>
      <c r="B75" s="59" t="s">
        <v>65</v>
      </c>
      <c r="C75" s="170"/>
      <c r="D75" s="48">
        <v>2100</v>
      </c>
      <c r="E75" s="48">
        <f>D75*1.2</f>
        <v>2520</v>
      </c>
      <c r="F75" s="33"/>
      <c r="G75" s="62" t="s">
        <v>94</v>
      </c>
      <c r="H75" s="63" t="s">
        <v>25</v>
      </c>
      <c r="I75" s="62" t="s">
        <v>129</v>
      </c>
      <c r="J75" s="80">
        <v>2150</v>
      </c>
      <c r="K75" s="35">
        <f t="shared" si="7"/>
        <v>2580</v>
      </c>
    </row>
    <row r="76" spans="1:11" x14ac:dyDescent="0.3">
      <c r="A76" s="137" t="s">
        <v>130</v>
      </c>
      <c r="B76" s="138"/>
      <c r="C76" s="138"/>
      <c r="D76" s="138"/>
      <c r="E76" s="139"/>
      <c r="F76" s="33"/>
      <c r="G76" s="62" t="s">
        <v>94</v>
      </c>
      <c r="H76" s="63" t="s">
        <v>131</v>
      </c>
      <c r="I76" s="62" t="s">
        <v>79</v>
      </c>
      <c r="J76" s="80">
        <v>1940</v>
      </c>
      <c r="K76" s="35">
        <f t="shared" si="7"/>
        <v>2328</v>
      </c>
    </row>
    <row r="77" spans="1:11" x14ac:dyDescent="0.3">
      <c r="A77" s="34" t="s">
        <v>96</v>
      </c>
      <c r="B77" s="34" t="s">
        <v>132</v>
      </c>
      <c r="C77" s="171"/>
      <c r="D77" s="35">
        <v>2160</v>
      </c>
      <c r="E77" s="35">
        <f>D77*1.2</f>
        <v>2592</v>
      </c>
      <c r="F77" s="33"/>
      <c r="G77" s="62" t="s">
        <v>94</v>
      </c>
      <c r="H77" s="63" t="s">
        <v>133</v>
      </c>
      <c r="I77" s="60" t="s">
        <v>79</v>
      </c>
      <c r="J77" s="80">
        <v>1880</v>
      </c>
      <c r="K77" s="35">
        <f t="shared" si="7"/>
        <v>2256</v>
      </c>
    </row>
    <row r="78" spans="1:11" x14ac:dyDescent="0.3">
      <c r="A78" s="37" t="s">
        <v>96</v>
      </c>
      <c r="B78" s="37" t="s">
        <v>134</v>
      </c>
      <c r="C78" s="176"/>
      <c r="D78" s="41" t="s">
        <v>83</v>
      </c>
      <c r="E78" s="82" t="str">
        <f t="shared" ref="E78:E79" si="10">D78</f>
        <v>по запросу</v>
      </c>
      <c r="F78" s="33"/>
      <c r="G78" s="62" t="s">
        <v>94</v>
      </c>
      <c r="H78" s="63" t="s">
        <v>135</v>
      </c>
      <c r="I78" s="147" t="s">
        <v>129</v>
      </c>
      <c r="J78" s="80">
        <v>2105</v>
      </c>
      <c r="K78" s="35">
        <f t="shared" si="7"/>
        <v>2526</v>
      </c>
    </row>
    <row r="79" spans="1:11" x14ac:dyDescent="0.3">
      <c r="A79" s="37" t="s">
        <v>96</v>
      </c>
      <c r="B79" s="37" t="s">
        <v>136</v>
      </c>
      <c r="C79" s="176"/>
      <c r="D79" s="41" t="s">
        <v>83</v>
      </c>
      <c r="E79" s="82" t="str">
        <f t="shared" si="10"/>
        <v>по запросу</v>
      </c>
      <c r="F79" s="33"/>
      <c r="G79" s="62" t="s">
        <v>94</v>
      </c>
      <c r="H79" s="63" t="s">
        <v>137</v>
      </c>
      <c r="I79" s="148"/>
      <c r="J79" s="80">
        <v>1940</v>
      </c>
      <c r="K79" s="35">
        <f t="shared" si="7"/>
        <v>2328</v>
      </c>
    </row>
    <row r="80" spans="1:11" x14ac:dyDescent="0.3">
      <c r="A80" s="83"/>
      <c r="B80" s="83"/>
      <c r="C80" s="83"/>
      <c r="D80" s="84"/>
      <c r="E80" s="85"/>
      <c r="F80" s="33"/>
      <c r="G80" s="62" t="s">
        <v>94</v>
      </c>
      <c r="H80" s="63" t="s">
        <v>138</v>
      </c>
      <c r="I80" s="148"/>
      <c r="J80" s="80">
        <v>1850</v>
      </c>
      <c r="K80" s="35">
        <f t="shared" ref="K80:K86" si="11">J80*1.2</f>
        <v>2220</v>
      </c>
    </row>
    <row r="81" spans="1:11" ht="19.5" thickBot="1" x14ac:dyDescent="0.35">
      <c r="A81" s="83"/>
      <c r="B81" s="83"/>
      <c r="C81" s="83"/>
      <c r="D81" s="84"/>
      <c r="E81" s="85"/>
      <c r="F81" s="33"/>
      <c r="G81" s="62" t="s">
        <v>94</v>
      </c>
      <c r="H81" s="63" t="s">
        <v>139</v>
      </c>
      <c r="I81" s="148"/>
      <c r="J81" s="80">
        <v>1850</v>
      </c>
      <c r="K81" s="35">
        <f t="shared" si="11"/>
        <v>2220</v>
      </c>
    </row>
    <row r="82" spans="1:11" ht="19.5" thickBot="1" x14ac:dyDescent="0.35">
      <c r="A82" s="144" t="s">
        <v>140</v>
      </c>
      <c r="B82" s="145"/>
      <c r="C82" s="145"/>
      <c r="D82" s="145"/>
      <c r="E82" s="146"/>
      <c r="F82" s="33"/>
      <c r="G82" s="62" t="s">
        <v>94</v>
      </c>
      <c r="H82" s="63" t="s">
        <v>33</v>
      </c>
      <c r="I82" s="148"/>
      <c r="J82" s="80">
        <v>1850</v>
      </c>
      <c r="K82" s="35">
        <f t="shared" si="11"/>
        <v>2220</v>
      </c>
    </row>
    <row r="83" spans="1:11" x14ac:dyDescent="0.3">
      <c r="A83" s="34" t="s">
        <v>141</v>
      </c>
      <c r="B83" s="34" t="s">
        <v>102</v>
      </c>
      <c r="C83" s="177" t="s">
        <v>126</v>
      </c>
      <c r="D83" s="35">
        <v>1960</v>
      </c>
      <c r="E83" s="35">
        <f t="shared" ref="E83:E100" si="12">D83*1.2</f>
        <v>2352</v>
      </c>
      <c r="F83" s="33"/>
      <c r="G83" s="62" t="s">
        <v>94</v>
      </c>
      <c r="H83" s="62" t="s">
        <v>142</v>
      </c>
      <c r="I83" s="148"/>
      <c r="J83" s="80">
        <v>1840</v>
      </c>
      <c r="K83" s="35">
        <f t="shared" si="11"/>
        <v>2208</v>
      </c>
    </row>
    <row r="84" spans="1:11" x14ac:dyDescent="0.3">
      <c r="A84" s="37" t="s">
        <v>141</v>
      </c>
      <c r="B84" s="37" t="s">
        <v>85</v>
      </c>
      <c r="C84" s="173"/>
      <c r="D84" s="35">
        <v>1900</v>
      </c>
      <c r="E84" s="41">
        <f t="shared" si="12"/>
        <v>2280</v>
      </c>
      <c r="F84" s="33"/>
      <c r="G84" s="62" t="s">
        <v>94</v>
      </c>
      <c r="H84" s="62" t="s">
        <v>143</v>
      </c>
      <c r="I84" s="148"/>
      <c r="J84" s="80">
        <v>1820</v>
      </c>
      <c r="K84" s="35">
        <f t="shared" si="11"/>
        <v>2184</v>
      </c>
    </row>
    <row r="85" spans="1:11" x14ac:dyDescent="0.3">
      <c r="A85" s="37" t="s">
        <v>141</v>
      </c>
      <c r="B85" s="37" t="s">
        <v>88</v>
      </c>
      <c r="C85" s="173"/>
      <c r="D85" s="35">
        <v>1900</v>
      </c>
      <c r="E85" s="41">
        <f t="shared" si="12"/>
        <v>2280</v>
      </c>
      <c r="F85" s="33"/>
      <c r="G85" s="62" t="s">
        <v>94</v>
      </c>
      <c r="H85" s="62" t="s">
        <v>144</v>
      </c>
      <c r="I85" s="148"/>
      <c r="J85" s="80">
        <v>1850</v>
      </c>
      <c r="K85" s="35">
        <f t="shared" si="11"/>
        <v>2220</v>
      </c>
    </row>
    <row r="86" spans="1:11" x14ac:dyDescent="0.3">
      <c r="A86" s="37" t="s">
        <v>141</v>
      </c>
      <c r="B86" s="37" t="s">
        <v>65</v>
      </c>
      <c r="C86" s="173"/>
      <c r="D86" s="35">
        <v>1900</v>
      </c>
      <c r="E86" s="41">
        <f t="shared" si="12"/>
        <v>2280</v>
      </c>
      <c r="F86" s="33"/>
      <c r="G86" s="62" t="s">
        <v>94</v>
      </c>
      <c r="H86" s="62" t="s">
        <v>44</v>
      </c>
      <c r="I86" s="148"/>
      <c r="J86" s="80">
        <v>1940</v>
      </c>
      <c r="K86" s="35">
        <f t="shared" si="11"/>
        <v>2328</v>
      </c>
    </row>
    <row r="87" spans="1:11" x14ac:dyDescent="0.3">
      <c r="A87" s="37" t="s">
        <v>141</v>
      </c>
      <c r="B87" s="37" t="s">
        <v>67</v>
      </c>
      <c r="C87" s="173"/>
      <c r="D87" s="35">
        <v>1900</v>
      </c>
      <c r="E87" s="41">
        <f t="shared" si="12"/>
        <v>2280</v>
      </c>
      <c r="F87" s="33"/>
      <c r="G87" s="62" t="s">
        <v>145</v>
      </c>
      <c r="H87" s="62" t="s">
        <v>44</v>
      </c>
      <c r="I87" s="148"/>
      <c r="J87" s="80">
        <v>2160</v>
      </c>
      <c r="K87" s="35">
        <v>2888</v>
      </c>
    </row>
    <row r="88" spans="1:11" x14ac:dyDescent="0.3">
      <c r="A88" s="37" t="s">
        <v>141</v>
      </c>
      <c r="B88" s="37" t="s">
        <v>27</v>
      </c>
      <c r="C88" s="173"/>
      <c r="D88" s="35">
        <v>1900</v>
      </c>
      <c r="E88" s="41">
        <f t="shared" si="12"/>
        <v>2280</v>
      </c>
      <c r="F88" s="33"/>
      <c r="G88" s="62" t="s">
        <v>94</v>
      </c>
      <c r="H88" s="62" t="s">
        <v>235</v>
      </c>
      <c r="I88" s="148"/>
      <c r="J88" s="80">
        <v>1820</v>
      </c>
      <c r="K88" s="35">
        <f>J88*1.2</f>
        <v>2184</v>
      </c>
    </row>
    <row r="89" spans="1:11" x14ac:dyDescent="0.3">
      <c r="A89" s="37" t="s">
        <v>147</v>
      </c>
      <c r="B89" s="37" t="s">
        <v>30</v>
      </c>
      <c r="C89" s="173"/>
      <c r="D89" s="35">
        <v>1920</v>
      </c>
      <c r="E89" s="41">
        <f t="shared" si="12"/>
        <v>2304</v>
      </c>
      <c r="F89" s="33"/>
      <c r="G89" s="62" t="s">
        <v>94</v>
      </c>
      <c r="H89" s="62" t="s">
        <v>146</v>
      </c>
      <c r="I89" s="148"/>
      <c r="J89" s="80">
        <v>1950</v>
      </c>
      <c r="K89" s="35">
        <f t="shared" ref="K89:K98" si="13">J89*1.2</f>
        <v>2340</v>
      </c>
    </row>
    <row r="90" spans="1:11" x14ac:dyDescent="0.3">
      <c r="A90" s="37" t="s">
        <v>147</v>
      </c>
      <c r="B90" s="37" t="s">
        <v>42</v>
      </c>
      <c r="C90" s="173"/>
      <c r="D90" s="35">
        <v>2080</v>
      </c>
      <c r="E90" s="41">
        <f t="shared" si="12"/>
        <v>2496</v>
      </c>
      <c r="F90" s="33"/>
      <c r="G90" s="62" t="s">
        <v>94</v>
      </c>
      <c r="H90" s="63" t="s">
        <v>148</v>
      </c>
      <c r="I90" s="148"/>
      <c r="J90" s="80">
        <v>1840</v>
      </c>
      <c r="K90" s="35">
        <f t="shared" si="13"/>
        <v>2208</v>
      </c>
    </row>
    <row r="91" spans="1:11" x14ac:dyDescent="0.3">
      <c r="A91" s="37" t="s">
        <v>141</v>
      </c>
      <c r="B91" s="37" t="s">
        <v>150</v>
      </c>
      <c r="C91" s="173"/>
      <c r="D91" s="35">
        <v>2080</v>
      </c>
      <c r="E91" s="41">
        <f t="shared" si="12"/>
        <v>2496</v>
      </c>
      <c r="F91" s="33"/>
      <c r="G91" s="62" t="s">
        <v>94</v>
      </c>
      <c r="H91" s="63" t="s">
        <v>149</v>
      </c>
      <c r="I91" s="148"/>
      <c r="J91" s="80">
        <v>1840</v>
      </c>
      <c r="K91" s="35">
        <f t="shared" si="13"/>
        <v>2208</v>
      </c>
    </row>
    <row r="92" spans="1:11" x14ac:dyDescent="0.3">
      <c r="A92" s="37" t="s">
        <v>147</v>
      </c>
      <c r="B92" s="37" t="s">
        <v>152</v>
      </c>
      <c r="C92" s="173"/>
      <c r="D92" s="64">
        <v>2080</v>
      </c>
      <c r="E92" s="41">
        <f t="shared" si="12"/>
        <v>2496</v>
      </c>
      <c r="F92" s="33"/>
      <c r="G92" s="62" t="s">
        <v>94</v>
      </c>
      <c r="H92" s="63" t="s">
        <v>151</v>
      </c>
      <c r="I92" s="148"/>
      <c r="J92" s="80">
        <v>2070</v>
      </c>
      <c r="K92" s="35">
        <f t="shared" si="13"/>
        <v>2484</v>
      </c>
    </row>
    <row r="93" spans="1:11" x14ac:dyDescent="0.3">
      <c r="A93" s="46" t="s">
        <v>147</v>
      </c>
      <c r="B93" s="37" t="s">
        <v>114</v>
      </c>
      <c r="C93" s="173" t="s">
        <v>126</v>
      </c>
      <c r="D93" s="86">
        <v>2080</v>
      </c>
      <c r="E93" s="48">
        <f t="shared" si="12"/>
        <v>2496</v>
      </c>
      <c r="F93" s="87"/>
      <c r="G93" s="62" t="s">
        <v>94</v>
      </c>
      <c r="H93" s="63" t="s">
        <v>153</v>
      </c>
      <c r="I93" s="148"/>
      <c r="J93" s="80">
        <v>1840</v>
      </c>
      <c r="K93" s="35">
        <f t="shared" si="13"/>
        <v>2208</v>
      </c>
    </row>
    <row r="94" spans="1:11" ht="15" customHeight="1" x14ac:dyDescent="0.3">
      <c r="A94" s="37" t="str">
        <f>A93</f>
        <v>09Г2С-14</v>
      </c>
      <c r="B94" s="37" t="s">
        <v>154</v>
      </c>
      <c r="C94" s="173"/>
      <c r="D94" s="64">
        <v>2080</v>
      </c>
      <c r="E94" s="41">
        <f t="shared" si="12"/>
        <v>2496</v>
      </c>
      <c r="F94" s="87"/>
      <c r="G94" s="62" t="s">
        <v>94</v>
      </c>
      <c r="H94" s="63" t="s">
        <v>230</v>
      </c>
      <c r="I94" s="148"/>
      <c r="J94" s="80">
        <v>1860</v>
      </c>
      <c r="K94" s="35">
        <f t="shared" si="13"/>
        <v>2232</v>
      </c>
    </row>
    <row r="95" spans="1:11" x14ac:dyDescent="0.3">
      <c r="A95" s="37" t="str">
        <f t="shared" ref="A95:A97" si="14">A94</f>
        <v>09Г2С-14</v>
      </c>
      <c r="B95" s="37" t="s">
        <v>155</v>
      </c>
      <c r="C95" s="173"/>
      <c r="D95" s="64">
        <v>2080</v>
      </c>
      <c r="E95" s="41">
        <f t="shared" si="12"/>
        <v>2496</v>
      </c>
      <c r="F95" s="88"/>
      <c r="G95" s="62" t="s">
        <v>94</v>
      </c>
      <c r="H95" s="63" t="s">
        <v>231</v>
      </c>
      <c r="I95" s="148"/>
      <c r="J95" s="80">
        <v>1940</v>
      </c>
      <c r="K95" s="35">
        <f t="shared" si="13"/>
        <v>2328</v>
      </c>
    </row>
    <row r="96" spans="1:11" x14ac:dyDescent="0.3">
      <c r="A96" s="37" t="str">
        <f t="shared" si="14"/>
        <v>09Г2С-14</v>
      </c>
      <c r="B96" s="37" t="s">
        <v>118</v>
      </c>
      <c r="C96" s="173"/>
      <c r="D96" s="64">
        <v>2080</v>
      </c>
      <c r="E96" s="41">
        <f t="shared" si="12"/>
        <v>2496</v>
      </c>
      <c r="F96" s="88"/>
      <c r="G96" s="62" t="s">
        <v>94</v>
      </c>
      <c r="H96" s="63" t="s">
        <v>232</v>
      </c>
      <c r="I96" s="148"/>
      <c r="J96" s="110">
        <v>2030</v>
      </c>
      <c r="K96" s="35">
        <f t="shared" si="13"/>
        <v>2436</v>
      </c>
    </row>
    <row r="97" spans="1:11" ht="16.5" customHeight="1" x14ac:dyDescent="0.3">
      <c r="A97" s="37" t="str">
        <f t="shared" si="14"/>
        <v>09Г2С-14</v>
      </c>
      <c r="B97" s="37" t="s">
        <v>120</v>
      </c>
      <c r="C97" s="173"/>
      <c r="D97" s="64">
        <v>2800</v>
      </c>
      <c r="E97" s="41">
        <f t="shared" si="12"/>
        <v>3360</v>
      </c>
      <c r="F97" s="89"/>
      <c r="G97" s="62" t="s">
        <v>94</v>
      </c>
      <c r="H97" s="63" t="s">
        <v>156</v>
      </c>
      <c r="I97" s="148"/>
      <c r="J97" s="110">
        <v>2030</v>
      </c>
      <c r="K97" s="41">
        <f t="shared" si="13"/>
        <v>2436</v>
      </c>
    </row>
    <row r="98" spans="1:11" ht="19.5" thickBot="1" x14ac:dyDescent="0.35">
      <c r="A98" s="37" t="s">
        <v>158</v>
      </c>
      <c r="B98" s="37" t="s">
        <v>228</v>
      </c>
      <c r="C98" s="173"/>
      <c r="D98" s="41">
        <v>3450</v>
      </c>
      <c r="E98" s="41">
        <f t="shared" si="12"/>
        <v>4140</v>
      </c>
      <c r="F98" s="89"/>
      <c r="G98" s="90" t="s">
        <v>94</v>
      </c>
      <c r="H98" s="91" t="s">
        <v>157</v>
      </c>
      <c r="I98" s="149"/>
      <c r="J98" s="111">
        <v>1855</v>
      </c>
      <c r="K98" s="49">
        <f t="shared" si="13"/>
        <v>2226</v>
      </c>
    </row>
    <row r="99" spans="1:11" ht="19.5" thickBot="1" x14ac:dyDescent="0.35">
      <c r="A99" s="92" t="s">
        <v>160</v>
      </c>
      <c r="B99" s="37" t="s">
        <v>67</v>
      </c>
      <c r="C99" s="173"/>
      <c r="D99" s="41">
        <v>4000</v>
      </c>
      <c r="E99" s="41">
        <f t="shared" si="12"/>
        <v>4800</v>
      </c>
      <c r="F99" s="89"/>
      <c r="G99" s="179" t="s">
        <v>159</v>
      </c>
      <c r="H99" s="180"/>
      <c r="I99" s="180"/>
      <c r="J99" s="180"/>
      <c r="K99" s="181"/>
    </row>
    <row r="100" spans="1:11" x14ac:dyDescent="0.3">
      <c r="A100" s="92" t="s">
        <v>160</v>
      </c>
      <c r="B100" s="37" t="s">
        <v>27</v>
      </c>
      <c r="C100" s="173"/>
      <c r="D100" s="41">
        <v>4100</v>
      </c>
      <c r="E100" s="41">
        <f t="shared" si="12"/>
        <v>4920</v>
      </c>
      <c r="F100" s="94"/>
      <c r="G100" s="93" t="s">
        <v>94</v>
      </c>
      <c r="H100" s="61" t="s">
        <v>161</v>
      </c>
      <c r="I100" s="148" t="s">
        <v>79</v>
      </c>
      <c r="J100" s="35">
        <v>1940</v>
      </c>
      <c r="K100" s="112">
        <f t="shared" ref="K100:K107" si="15">J100*1.2</f>
        <v>2328</v>
      </c>
    </row>
    <row r="101" spans="1:11" ht="16.5" customHeight="1" x14ac:dyDescent="0.3">
      <c r="A101" s="92"/>
      <c r="B101" s="37"/>
      <c r="C101" s="178"/>
      <c r="D101" s="41"/>
      <c r="E101" s="41"/>
      <c r="F101" s="94"/>
      <c r="G101" s="95" t="str">
        <f>G100</f>
        <v>1-3 СП/ПС 5</v>
      </c>
      <c r="H101" s="50" t="s">
        <v>162</v>
      </c>
      <c r="I101" s="148"/>
      <c r="J101" s="35">
        <v>1850</v>
      </c>
      <c r="K101" s="112">
        <f t="shared" si="15"/>
        <v>2220</v>
      </c>
    </row>
    <row r="102" spans="1:11" ht="19.5" thickBot="1" x14ac:dyDescent="0.35">
      <c r="A102" s="97"/>
      <c r="B102" s="83"/>
      <c r="C102" s="98"/>
      <c r="D102" s="84"/>
      <c r="E102" s="84"/>
      <c r="F102" s="87"/>
      <c r="G102" s="96" t="s">
        <v>94</v>
      </c>
      <c r="H102" s="61" t="s">
        <v>163</v>
      </c>
      <c r="I102" s="148"/>
      <c r="J102" s="35">
        <v>1985</v>
      </c>
      <c r="K102" s="112">
        <f t="shared" si="15"/>
        <v>2382</v>
      </c>
    </row>
    <row r="103" spans="1:11" ht="19.5" thickBot="1" x14ac:dyDescent="0.35">
      <c r="A103" s="144" t="s">
        <v>165</v>
      </c>
      <c r="B103" s="145"/>
      <c r="C103" s="145"/>
      <c r="D103" s="145"/>
      <c r="E103" s="146"/>
      <c r="F103" s="87"/>
      <c r="G103" s="96" t="s">
        <v>94</v>
      </c>
      <c r="H103" s="61" t="s">
        <v>164</v>
      </c>
      <c r="I103" s="148"/>
      <c r="J103" s="35">
        <v>1850</v>
      </c>
      <c r="K103" s="112">
        <f t="shared" si="15"/>
        <v>2220</v>
      </c>
    </row>
    <row r="104" spans="1:11" x14ac:dyDescent="0.3">
      <c r="A104" s="81" t="s">
        <v>167</v>
      </c>
      <c r="B104" s="99">
        <v>40</v>
      </c>
      <c r="C104" s="177" t="s">
        <v>126</v>
      </c>
      <c r="D104" s="100">
        <v>1800</v>
      </c>
      <c r="E104" s="100">
        <f t="shared" ref="E104:E105" si="16">D104*1.2</f>
        <v>2160</v>
      </c>
      <c r="F104" s="87"/>
      <c r="G104" s="96" t="s">
        <v>94</v>
      </c>
      <c r="H104" s="61" t="s">
        <v>166</v>
      </c>
      <c r="I104" s="148"/>
      <c r="J104" s="35">
        <v>1850</v>
      </c>
      <c r="K104" s="112">
        <f t="shared" si="15"/>
        <v>2220</v>
      </c>
    </row>
    <row r="105" spans="1:11" x14ac:dyDescent="0.3">
      <c r="A105" s="37">
        <v>45</v>
      </c>
      <c r="B105" s="37" t="s">
        <v>234</v>
      </c>
      <c r="C105" s="178"/>
      <c r="D105" s="41">
        <v>2720</v>
      </c>
      <c r="E105" s="41">
        <f t="shared" si="16"/>
        <v>3264</v>
      </c>
      <c r="F105" s="87"/>
      <c r="G105" s="96" t="s">
        <v>94</v>
      </c>
      <c r="H105" s="61" t="s">
        <v>168</v>
      </c>
      <c r="I105" s="148"/>
      <c r="J105" s="35">
        <v>1870</v>
      </c>
      <c r="K105" s="112">
        <f t="shared" si="15"/>
        <v>2244</v>
      </c>
    </row>
    <row r="106" spans="1:11" ht="19.5" thickBot="1" x14ac:dyDescent="0.35">
      <c r="A106" s="83"/>
      <c r="B106" s="83"/>
      <c r="C106" s="98"/>
      <c r="D106" s="84"/>
      <c r="E106" s="84"/>
      <c r="G106" s="96" t="s">
        <v>94</v>
      </c>
      <c r="H106" s="61" t="s">
        <v>169</v>
      </c>
      <c r="I106" s="148"/>
      <c r="J106" s="35">
        <v>1870</v>
      </c>
      <c r="K106" s="112">
        <f t="shared" si="15"/>
        <v>2244</v>
      </c>
    </row>
    <row r="107" spans="1:11" ht="19.5" thickBot="1" x14ac:dyDescent="0.35">
      <c r="A107" s="144" t="s">
        <v>171</v>
      </c>
      <c r="B107" s="145"/>
      <c r="C107" s="145"/>
      <c r="D107" s="145"/>
      <c r="E107" s="146"/>
      <c r="G107" s="101" t="s">
        <v>94</v>
      </c>
      <c r="H107" s="102" t="s">
        <v>170</v>
      </c>
      <c r="I107" s="148"/>
      <c r="J107" s="35">
        <v>1985</v>
      </c>
      <c r="K107" s="113">
        <f t="shared" si="15"/>
        <v>2382</v>
      </c>
    </row>
    <row r="108" spans="1:11" ht="19.5" thickBot="1" x14ac:dyDescent="0.35">
      <c r="A108" s="34" t="s">
        <v>173</v>
      </c>
      <c r="B108" s="34" t="s">
        <v>174</v>
      </c>
      <c r="C108" s="173" t="s">
        <v>98</v>
      </c>
      <c r="D108" s="35">
        <v>2300</v>
      </c>
      <c r="E108" s="35">
        <f t="shared" ref="E108:E115" si="17">D108*1.2</f>
        <v>2760</v>
      </c>
      <c r="G108" s="141" t="s">
        <v>172</v>
      </c>
      <c r="H108" s="142"/>
      <c r="I108" s="142"/>
      <c r="J108" s="142"/>
      <c r="K108" s="143"/>
    </row>
    <row r="109" spans="1:11" x14ac:dyDescent="0.3">
      <c r="A109" s="34" t="str">
        <f>A108</f>
        <v>08пс</v>
      </c>
      <c r="B109" s="50" t="s">
        <v>176</v>
      </c>
      <c r="C109" s="173"/>
      <c r="D109" s="35">
        <v>2300</v>
      </c>
      <c r="E109" s="41">
        <f t="shared" si="17"/>
        <v>2760</v>
      </c>
      <c r="G109" s="60" t="s">
        <v>175</v>
      </c>
      <c r="H109" s="60" t="s">
        <v>226</v>
      </c>
      <c r="I109" s="114" t="s">
        <v>227</v>
      </c>
      <c r="J109" s="35">
        <v>1920</v>
      </c>
      <c r="K109" s="35">
        <f>J109*1.2</f>
        <v>2304</v>
      </c>
    </row>
    <row r="110" spans="1:11" x14ac:dyDescent="0.3">
      <c r="A110" s="34" t="s">
        <v>173</v>
      </c>
      <c r="B110" s="50" t="s">
        <v>179</v>
      </c>
      <c r="C110" s="173"/>
      <c r="D110" s="35">
        <v>2300</v>
      </c>
      <c r="E110" s="41">
        <f t="shared" si="17"/>
        <v>2760</v>
      </c>
      <c r="G110" s="60" t="s">
        <v>175</v>
      </c>
      <c r="H110" s="60" t="s">
        <v>177</v>
      </c>
      <c r="I110" s="114" t="s">
        <v>178</v>
      </c>
      <c r="J110" s="35">
        <v>1840</v>
      </c>
      <c r="K110" s="35">
        <f>J110*1.2</f>
        <v>2208</v>
      </c>
    </row>
    <row r="111" spans="1:11" x14ac:dyDescent="0.3">
      <c r="A111" s="34" t="s">
        <v>173</v>
      </c>
      <c r="B111" s="50" t="s">
        <v>181</v>
      </c>
      <c r="C111" s="173"/>
      <c r="D111" s="35">
        <v>2300</v>
      </c>
      <c r="E111" s="41">
        <f t="shared" si="17"/>
        <v>2760</v>
      </c>
      <c r="G111" s="62" t="s">
        <v>94</v>
      </c>
      <c r="H111" s="62" t="s">
        <v>180</v>
      </c>
      <c r="I111" s="147" t="s">
        <v>129</v>
      </c>
      <c r="J111" s="35">
        <v>1840</v>
      </c>
      <c r="K111" s="41">
        <f t="shared" ref="K111" si="18">J111*1.2</f>
        <v>2208</v>
      </c>
    </row>
    <row r="112" spans="1:11" x14ac:dyDescent="0.3">
      <c r="A112" s="34" t="str">
        <f>A111</f>
        <v>08пс</v>
      </c>
      <c r="B112" s="51" t="s">
        <v>73</v>
      </c>
      <c r="C112" s="173"/>
      <c r="D112" s="35">
        <v>2300</v>
      </c>
      <c r="E112" s="41">
        <f t="shared" si="17"/>
        <v>2760</v>
      </c>
      <c r="G112" s="62" t="s">
        <v>94</v>
      </c>
      <c r="H112" s="62" t="s">
        <v>182</v>
      </c>
      <c r="I112" s="148"/>
      <c r="J112" s="35">
        <v>1880</v>
      </c>
      <c r="K112" s="41">
        <f t="shared" ref="K112:K114" si="19">J112*1.2</f>
        <v>2256</v>
      </c>
    </row>
    <row r="113" spans="1:11" x14ac:dyDescent="0.3">
      <c r="A113" s="34" t="s">
        <v>173</v>
      </c>
      <c r="B113" s="51" t="s">
        <v>97</v>
      </c>
      <c r="C113" s="173"/>
      <c r="D113" s="35">
        <v>2250</v>
      </c>
      <c r="E113" s="41">
        <f t="shared" si="17"/>
        <v>2700</v>
      </c>
      <c r="G113" s="62" t="s">
        <v>175</v>
      </c>
      <c r="H113" s="62" t="s">
        <v>183</v>
      </c>
      <c r="I113" s="148"/>
      <c r="J113" s="35">
        <v>1840</v>
      </c>
      <c r="K113" s="41">
        <f t="shared" si="19"/>
        <v>2208</v>
      </c>
    </row>
    <row r="114" spans="1:11" x14ac:dyDescent="0.3">
      <c r="A114" s="34" t="s">
        <v>173</v>
      </c>
      <c r="B114" s="51" t="s">
        <v>100</v>
      </c>
      <c r="C114" s="173"/>
      <c r="D114" s="35">
        <v>2250</v>
      </c>
      <c r="E114" s="41">
        <f t="shared" si="17"/>
        <v>2700</v>
      </c>
      <c r="G114" s="37" t="s">
        <v>175</v>
      </c>
      <c r="H114" s="37" t="s">
        <v>184</v>
      </c>
      <c r="I114" s="148"/>
      <c r="J114" s="35">
        <v>1840</v>
      </c>
      <c r="K114" s="41">
        <f t="shared" si="19"/>
        <v>2208</v>
      </c>
    </row>
    <row r="115" spans="1:11" x14ac:dyDescent="0.3">
      <c r="A115" s="34" t="s">
        <v>173</v>
      </c>
      <c r="B115" s="51" t="s">
        <v>102</v>
      </c>
      <c r="C115" s="178"/>
      <c r="D115" s="35">
        <v>2250</v>
      </c>
      <c r="E115" s="41">
        <f t="shared" si="17"/>
        <v>2700</v>
      </c>
      <c r="G115" s="37" t="s">
        <v>175</v>
      </c>
      <c r="H115" s="37" t="s">
        <v>185</v>
      </c>
      <c r="I115" s="148"/>
      <c r="J115" s="35">
        <v>1840</v>
      </c>
      <c r="K115" s="41">
        <f t="shared" ref="K115:K117" si="20">J115*1.2</f>
        <v>2208</v>
      </c>
    </row>
    <row r="116" spans="1:11" ht="19.5" thickBot="1" x14ac:dyDescent="0.35">
      <c r="G116" s="37" t="s">
        <v>175</v>
      </c>
      <c r="H116" s="37" t="s">
        <v>186</v>
      </c>
      <c r="I116" s="148"/>
      <c r="J116" s="35">
        <v>1870</v>
      </c>
      <c r="K116" s="41">
        <f t="shared" si="20"/>
        <v>2244</v>
      </c>
    </row>
    <row r="117" spans="1:11" x14ac:dyDescent="0.3">
      <c r="A117" s="131" t="s">
        <v>212</v>
      </c>
      <c r="B117" s="132"/>
      <c r="C117" s="132"/>
      <c r="D117" s="132"/>
      <c r="E117" s="133"/>
      <c r="G117" s="62" t="s">
        <v>94</v>
      </c>
      <c r="H117" s="62" t="s">
        <v>187</v>
      </c>
      <c r="I117" s="185"/>
      <c r="J117" s="41">
        <v>1870</v>
      </c>
      <c r="K117" s="41">
        <f t="shared" si="20"/>
        <v>2244</v>
      </c>
    </row>
    <row r="118" spans="1:11" ht="19.5" thickBot="1" x14ac:dyDescent="0.35">
      <c r="A118" s="45" t="s">
        <v>204</v>
      </c>
      <c r="B118" s="45" t="s">
        <v>188</v>
      </c>
      <c r="C118" s="183" t="s">
        <v>129</v>
      </c>
      <c r="D118" s="103">
        <v>2660</v>
      </c>
      <c r="E118" s="45">
        <f>D118*1.2</f>
        <v>3192</v>
      </c>
    </row>
    <row r="119" spans="1:11" ht="19.5" thickBot="1" x14ac:dyDescent="0.35">
      <c r="A119" s="45" t="s">
        <v>204</v>
      </c>
      <c r="B119" s="45" t="s">
        <v>190</v>
      </c>
      <c r="C119" s="183"/>
      <c r="D119" s="103" t="s">
        <v>83</v>
      </c>
      <c r="E119" s="103" t="s">
        <v>83</v>
      </c>
      <c r="G119" s="128" t="s">
        <v>189</v>
      </c>
      <c r="H119" s="129"/>
      <c r="I119" s="129"/>
      <c r="J119" s="129"/>
      <c r="K119" s="130"/>
    </row>
    <row r="120" spans="1:11" ht="17.25" customHeight="1" x14ac:dyDescent="0.3">
      <c r="A120" s="45" t="s">
        <v>204</v>
      </c>
      <c r="B120" s="45" t="s">
        <v>192</v>
      </c>
      <c r="C120" s="183"/>
      <c r="D120" s="103">
        <v>2575</v>
      </c>
      <c r="E120" s="45">
        <f>D120*1.2</f>
        <v>3090</v>
      </c>
      <c r="F120" s="104"/>
      <c r="G120" s="34" t="s">
        <v>84</v>
      </c>
      <c r="H120" s="50" t="s">
        <v>191</v>
      </c>
      <c r="I120" s="37" t="s">
        <v>79</v>
      </c>
      <c r="J120" s="41">
        <v>2340</v>
      </c>
      <c r="K120" s="41">
        <v>3336</v>
      </c>
    </row>
    <row r="121" spans="1:11" x14ac:dyDescent="0.3">
      <c r="A121" s="45" t="s">
        <v>204</v>
      </c>
      <c r="B121" s="45" t="s">
        <v>194</v>
      </c>
      <c r="C121" s="183"/>
      <c r="D121" s="103">
        <v>2755</v>
      </c>
      <c r="E121" s="45">
        <f>D121*1.2</f>
        <v>3306</v>
      </c>
      <c r="G121" s="34" t="s">
        <v>84</v>
      </c>
      <c r="H121" s="50" t="s">
        <v>193</v>
      </c>
      <c r="I121" s="37" t="str">
        <f>I120</f>
        <v>6м</v>
      </c>
      <c r="J121" s="41">
        <v>1800</v>
      </c>
      <c r="K121" s="41">
        <v>2796</v>
      </c>
    </row>
    <row r="122" spans="1:11" x14ac:dyDescent="0.3">
      <c r="A122" s="45" t="s">
        <v>204</v>
      </c>
      <c r="B122" s="45" t="s">
        <v>196</v>
      </c>
      <c r="C122" s="183"/>
      <c r="D122" s="103" t="s">
        <v>83</v>
      </c>
      <c r="E122" s="105" t="s">
        <v>83</v>
      </c>
      <c r="G122" s="34" t="s">
        <v>84</v>
      </c>
      <c r="H122" s="50" t="s">
        <v>195</v>
      </c>
      <c r="I122" s="37" t="str">
        <f t="shared" ref="I122:I123" si="21">I121</f>
        <v>6м</v>
      </c>
      <c r="J122" s="41">
        <v>2087</v>
      </c>
      <c r="K122" s="41">
        <v>2976</v>
      </c>
    </row>
    <row r="123" spans="1:11" x14ac:dyDescent="0.3">
      <c r="A123" s="45" t="s">
        <v>204</v>
      </c>
      <c r="B123" s="45" t="s">
        <v>198</v>
      </c>
      <c r="C123" s="183"/>
      <c r="D123" s="103">
        <v>2720</v>
      </c>
      <c r="E123" s="45">
        <f>D123*1.2</f>
        <v>3264</v>
      </c>
      <c r="G123" s="37" t="s">
        <v>84</v>
      </c>
      <c r="H123" s="106" t="s">
        <v>197</v>
      </c>
      <c r="I123" s="37" t="str">
        <f t="shared" si="21"/>
        <v>6м</v>
      </c>
      <c r="J123" s="115">
        <v>2850</v>
      </c>
      <c r="K123" s="116">
        <v>3400</v>
      </c>
    </row>
    <row r="124" spans="1:11" ht="19.5" thickBot="1" x14ac:dyDescent="0.35">
      <c r="A124" s="45" t="s">
        <v>204</v>
      </c>
      <c r="B124" s="45" t="s">
        <v>199</v>
      </c>
      <c r="C124" s="183"/>
      <c r="D124" s="103" t="s">
        <v>83</v>
      </c>
      <c r="E124" s="103" t="s">
        <v>83</v>
      </c>
      <c r="G124" s="83"/>
      <c r="H124" s="107"/>
      <c r="I124" s="107"/>
      <c r="J124" s="117"/>
      <c r="K124" s="118"/>
    </row>
    <row r="125" spans="1:11" ht="19.5" thickBot="1" x14ac:dyDescent="0.35">
      <c r="A125" s="45" t="s">
        <v>204</v>
      </c>
      <c r="B125" s="45" t="s">
        <v>200</v>
      </c>
      <c r="C125" s="183"/>
      <c r="D125" s="103">
        <v>2515</v>
      </c>
      <c r="E125" s="45">
        <f>D125*1.2</f>
        <v>3018</v>
      </c>
      <c r="G125" s="128" t="s">
        <v>205</v>
      </c>
      <c r="H125" s="129"/>
      <c r="I125" s="129"/>
      <c r="J125" s="129"/>
      <c r="K125" s="130"/>
    </row>
    <row r="126" spans="1:11" x14ac:dyDescent="0.3">
      <c r="A126" s="45" t="s">
        <v>204</v>
      </c>
      <c r="B126" s="45" t="s">
        <v>201</v>
      </c>
      <c r="C126" s="183"/>
      <c r="D126" s="103">
        <v>2340</v>
      </c>
      <c r="E126" s="45">
        <f>D126*1.2</f>
        <v>2808</v>
      </c>
      <c r="G126" s="34" t="s">
        <v>84</v>
      </c>
      <c r="H126" s="50" t="s">
        <v>206</v>
      </c>
      <c r="I126" s="37" t="s">
        <v>79</v>
      </c>
      <c r="J126" s="41">
        <v>1985</v>
      </c>
      <c r="K126" s="41">
        <f>J126*1.2</f>
        <v>2382</v>
      </c>
    </row>
    <row r="127" spans="1:11" x14ac:dyDescent="0.3">
      <c r="A127" s="45" t="s">
        <v>204</v>
      </c>
      <c r="B127" s="45" t="s">
        <v>202</v>
      </c>
      <c r="C127" s="183"/>
      <c r="D127" s="103">
        <v>2405</v>
      </c>
      <c r="E127" s="45">
        <f>D127*1.2</f>
        <v>2886</v>
      </c>
      <c r="G127" s="34" t="s">
        <v>84</v>
      </c>
      <c r="H127" s="50" t="s">
        <v>207</v>
      </c>
      <c r="I127" s="37" t="s">
        <v>79</v>
      </c>
      <c r="J127" s="41">
        <v>1880</v>
      </c>
      <c r="K127" s="41">
        <f t="shared" ref="K127:K131" si="22">J127*1.2</f>
        <v>2256</v>
      </c>
    </row>
    <row r="128" spans="1:11" ht="19.5" thickBot="1" x14ac:dyDescent="0.35">
      <c r="A128" s="108"/>
      <c r="B128" s="108"/>
      <c r="C128" s="108"/>
      <c r="D128" s="109"/>
      <c r="E128" s="108"/>
      <c r="G128" s="34" t="s">
        <v>84</v>
      </c>
      <c r="H128" s="50" t="s">
        <v>208</v>
      </c>
      <c r="I128" s="37" t="s">
        <v>79</v>
      </c>
      <c r="J128" s="41">
        <v>1980</v>
      </c>
      <c r="K128" s="41">
        <f t="shared" si="22"/>
        <v>2376</v>
      </c>
    </row>
    <row r="129" spans="1:11" x14ac:dyDescent="0.3">
      <c r="A129" s="131" t="s">
        <v>213</v>
      </c>
      <c r="B129" s="132"/>
      <c r="C129" s="132"/>
      <c r="D129" s="132"/>
      <c r="E129" s="133"/>
      <c r="G129" s="37" t="s">
        <v>84</v>
      </c>
      <c r="H129" s="106" t="s">
        <v>209</v>
      </c>
      <c r="I129" s="37" t="s">
        <v>79</v>
      </c>
      <c r="J129" s="115">
        <v>2000</v>
      </c>
      <c r="K129" s="41">
        <f t="shared" si="22"/>
        <v>2400</v>
      </c>
    </row>
    <row r="130" spans="1:11" x14ac:dyDescent="0.3">
      <c r="A130" s="45" t="s">
        <v>220</v>
      </c>
      <c r="B130" s="45" t="s">
        <v>214</v>
      </c>
      <c r="C130" s="134" t="s">
        <v>129</v>
      </c>
      <c r="D130" s="103" t="s">
        <v>83</v>
      </c>
      <c r="E130" s="45" t="s">
        <v>83</v>
      </c>
      <c r="G130" s="37" t="s">
        <v>84</v>
      </c>
      <c r="H130" s="106" t="s">
        <v>210</v>
      </c>
      <c r="I130" s="37" t="s">
        <v>79</v>
      </c>
      <c r="J130" s="115">
        <v>1890</v>
      </c>
      <c r="K130" s="41">
        <f t="shared" si="22"/>
        <v>2268</v>
      </c>
    </row>
    <row r="131" spans="1:11" x14ac:dyDescent="0.3">
      <c r="A131" s="45" t="s">
        <v>220</v>
      </c>
      <c r="B131" s="45" t="s">
        <v>215</v>
      </c>
      <c r="C131" s="135"/>
      <c r="D131" s="103">
        <v>3670</v>
      </c>
      <c r="E131" s="45">
        <f t="shared" ref="E131:E137" si="23">D131*1.2</f>
        <v>4404</v>
      </c>
      <c r="G131" s="37" t="s">
        <v>84</v>
      </c>
      <c r="H131" s="106" t="s">
        <v>211</v>
      </c>
      <c r="I131" s="37" t="s">
        <v>79</v>
      </c>
      <c r="J131" s="115">
        <v>2655</v>
      </c>
      <c r="K131" s="41">
        <f t="shared" si="22"/>
        <v>3186</v>
      </c>
    </row>
    <row r="132" spans="1:11" ht="30" x14ac:dyDescent="0.3">
      <c r="A132" s="45" t="s">
        <v>221</v>
      </c>
      <c r="B132" s="120" t="s">
        <v>216</v>
      </c>
      <c r="C132" s="135"/>
      <c r="D132" s="103">
        <v>3550</v>
      </c>
      <c r="E132" s="45">
        <f t="shared" si="23"/>
        <v>4260</v>
      </c>
      <c r="G132" s="83"/>
      <c r="H132" s="107"/>
      <c r="I132" s="107"/>
      <c r="J132" s="117"/>
      <c r="K132" s="84"/>
    </row>
    <row r="133" spans="1:11" x14ac:dyDescent="0.3">
      <c r="A133" s="45" t="s">
        <v>222</v>
      </c>
      <c r="B133" s="45" t="s">
        <v>217</v>
      </c>
      <c r="C133" s="135"/>
      <c r="D133" s="103">
        <v>3620</v>
      </c>
      <c r="E133" s="45">
        <f t="shared" si="23"/>
        <v>4344</v>
      </c>
      <c r="G133" s="83"/>
      <c r="H133" s="107"/>
      <c r="I133" s="107"/>
      <c r="J133" s="117"/>
      <c r="K133" s="84"/>
    </row>
    <row r="134" spans="1:11" x14ac:dyDescent="0.3">
      <c r="A134" s="45" t="s">
        <v>222</v>
      </c>
      <c r="B134" s="45" t="s">
        <v>218</v>
      </c>
      <c r="C134" s="135"/>
      <c r="D134" s="103">
        <v>3280</v>
      </c>
      <c r="E134" s="45">
        <f t="shared" si="23"/>
        <v>3936</v>
      </c>
      <c r="G134" s="83"/>
      <c r="H134" s="107"/>
      <c r="I134" s="107"/>
      <c r="J134" s="117"/>
      <c r="K134" s="84"/>
    </row>
    <row r="135" spans="1:11" x14ac:dyDescent="0.3">
      <c r="A135" s="45" t="s">
        <v>222</v>
      </c>
      <c r="B135" s="45" t="s">
        <v>219</v>
      </c>
      <c r="C135" s="135"/>
      <c r="D135" s="103">
        <v>2990</v>
      </c>
      <c r="E135" s="45">
        <f t="shared" si="23"/>
        <v>3588</v>
      </c>
      <c r="G135" s="83"/>
      <c r="H135" s="107"/>
      <c r="I135" s="107"/>
      <c r="J135" s="117"/>
      <c r="K135" s="84"/>
    </row>
    <row r="136" spans="1:11" x14ac:dyDescent="0.3">
      <c r="A136" s="45" t="s">
        <v>222</v>
      </c>
      <c r="B136" s="45" t="s">
        <v>190</v>
      </c>
      <c r="C136" s="135"/>
      <c r="D136" s="103">
        <v>4320</v>
      </c>
      <c r="E136" s="45">
        <f t="shared" si="23"/>
        <v>5184</v>
      </c>
      <c r="G136" s="83"/>
      <c r="H136" s="107"/>
      <c r="I136" s="107"/>
      <c r="J136" s="117"/>
      <c r="K136" s="84"/>
    </row>
    <row r="137" spans="1:11" x14ac:dyDescent="0.3">
      <c r="A137" s="45" t="s">
        <v>222</v>
      </c>
      <c r="B137" s="45" t="s">
        <v>223</v>
      </c>
      <c r="C137" s="136"/>
      <c r="D137" s="103">
        <v>3130</v>
      </c>
      <c r="E137" s="45">
        <f t="shared" si="23"/>
        <v>3756</v>
      </c>
      <c r="G137" s="83"/>
      <c r="H137" s="107"/>
      <c r="I137" s="107"/>
      <c r="J137" s="117"/>
      <c r="K137" s="84"/>
    </row>
    <row r="138" spans="1:11" x14ac:dyDescent="0.3">
      <c r="A138" s="108"/>
      <c r="B138" s="108"/>
      <c r="C138" s="108"/>
      <c r="D138" s="109"/>
      <c r="E138" s="108"/>
      <c r="G138" s="83"/>
      <c r="H138" s="107"/>
      <c r="I138" s="107"/>
      <c r="J138" s="117"/>
      <c r="K138" s="84"/>
    </row>
    <row r="139" spans="1:11" ht="66" customHeight="1" x14ac:dyDescent="0.3">
      <c r="A139" s="160" t="s">
        <v>237</v>
      </c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</row>
    <row r="140" spans="1:11" x14ac:dyDescent="0.3">
      <c r="A140" s="104"/>
      <c r="B140" s="104"/>
      <c r="C140" s="104"/>
      <c r="D140" s="104"/>
      <c r="E140" s="104"/>
      <c r="G140" s="119"/>
      <c r="H140" s="119"/>
      <c r="I140" s="119"/>
      <c r="J140" s="119"/>
      <c r="K140" s="119"/>
    </row>
    <row r="146" spans="7:11" x14ac:dyDescent="0.3">
      <c r="G146" s="119"/>
      <c r="H146" s="119"/>
      <c r="I146" s="119"/>
      <c r="J146" s="119"/>
      <c r="K146" s="119"/>
    </row>
    <row r="147" spans="7:11" x14ac:dyDescent="0.3">
      <c r="G147" s="104"/>
      <c r="H147" s="104"/>
      <c r="I147" s="104"/>
      <c r="J147" s="104"/>
      <c r="K147" s="104"/>
    </row>
    <row r="148" spans="7:11" x14ac:dyDescent="0.3">
      <c r="G148" s="104"/>
      <c r="H148" s="104"/>
      <c r="I148" s="104"/>
      <c r="J148" s="104"/>
      <c r="K148" s="104"/>
    </row>
    <row r="161" spans="9:10" ht="37.5" customHeight="1" x14ac:dyDescent="0.3"/>
    <row r="168" spans="9:10" x14ac:dyDescent="0.3">
      <c r="I168" s="1"/>
      <c r="J168" s="4"/>
    </row>
  </sheetData>
  <mergeCells count="49">
    <mergeCell ref="B1:E2"/>
    <mergeCell ref="C108:C115"/>
    <mergeCell ref="C118:C127"/>
    <mergeCell ref="I10:I14"/>
    <mergeCell ref="I15:I38"/>
    <mergeCell ref="I40:I51"/>
    <mergeCell ref="I53:I74"/>
    <mergeCell ref="I100:I107"/>
    <mergeCell ref="I111:I117"/>
    <mergeCell ref="A117:E117"/>
    <mergeCell ref="G119:K119"/>
    <mergeCell ref="A103:E103"/>
    <mergeCell ref="A107:E107"/>
    <mergeCell ref="A32:E32"/>
    <mergeCell ref="A35:E35"/>
    <mergeCell ref="G39:K39"/>
    <mergeCell ref="A139:K139"/>
    <mergeCell ref="C10:C11"/>
    <mergeCell ref="C12:C20"/>
    <mergeCell ref="C25:C27"/>
    <mergeCell ref="C36:C42"/>
    <mergeCell ref="C43:C45"/>
    <mergeCell ref="C55:C58"/>
    <mergeCell ref="C59:C70"/>
    <mergeCell ref="C73:C75"/>
    <mergeCell ref="C77:C79"/>
    <mergeCell ref="C83:C92"/>
    <mergeCell ref="C93:C101"/>
    <mergeCell ref="C104:C105"/>
    <mergeCell ref="A50:E50"/>
    <mergeCell ref="G99:K99"/>
    <mergeCell ref="A48:E48"/>
    <mergeCell ref="B3:E3"/>
    <mergeCell ref="G5:K5"/>
    <mergeCell ref="A9:E9"/>
    <mergeCell ref="G9:K9"/>
    <mergeCell ref="A28:E28"/>
    <mergeCell ref="A46:E46"/>
    <mergeCell ref="C21:C24"/>
    <mergeCell ref="G125:K125"/>
    <mergeCell ref="A129:E129"/>
    <mergeCell ref="C130:C137"/>
    <mergeCell ref="G52:K52"/>
    <mergeCell ref="A54:E54"/>
    <mergeCell ref="A71:E71"/>
    <mergeCell ref="A76:E76"/>
    <mergeCell ref="G108:K108"/>
    <mergeCell ref="A82:E82"/>
    <mergeCell ref="I78:I98"/>
  </mergeCells>
  <pageMargins left="0" right="0" top="0" bottom="0" header="0" footer="0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(3)</vt:lpstr>
      <vt:lpstr>'прайс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Пухнаревич Александр</cp:lastModifiedBy>
  <cp:lastPrinted>2026-02-23T08:07:51Z</cp:lastPrinted>
  <dcterms:created xsi:type="dcterms:W3CDTF">2014-12-11T12:59:00Z</dcterms:created>
  <dcterms:modified xsi:type="dcterms:W3CDTF">2026-05-06T11:31:52Z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C5E1324233BA4B49A81386DAE371708E_12</vt:lpwstr>
  </property>
  <property fmtid="{D5CDD505-2E9C-101B-9397-08002B2CF9AE}" pid="3" name="KSOProductBuildVer">
    <vt:lpwstr>1049-12.2.0.18607</vt:lpwstr>
  </property>
</Properties>
</file>